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部门预算公开\"/>
    </mc:Choice>
  </mc:AlternateContent>
  <bookViews>
    <workbookView xWindow="0" yWindow="0" windowWidth="27645" windowHeight="12285" firstSheet="4" activeTab="8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部门收入总表'!$5:$6</definedName>
    <definedName name="_xlnm.Print_Titles" localSheetId="7">'表8 部门支出总表'!$5:$6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 s="1"/>
  <c r="B10" i="10"/>
  <c r="B9" i="10"/>
  <c r="B8" i="10"/>
  <c r="K7" i="10"/>
  <c r="J7" i="10"/>
  <c r="I7" i="10"/>
  <c r="H7" i="10"/>
  <c r="G7" i="10"/>
  <c r="F7" i="10"/>
  <c r="E7" i="10"/>
  <c r="D7" i="10"/>
  <c r="C7" i="10"/>
  <c r="B7" i="10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7" i="8"/>
  <c r="D7" i="7"/>
  <c r="B7" i="7"/>
  <c r="C10" i="6"/>
  <c r="C9" i="6"/>
  <c r="C8" i="6"/>
  <c r="C7" i="6"/>
  <c r="I9" i="5"/>
  <c r="G9" i="5"/>
  <c r="C9" i="5"/>
  <c r="A9" i="5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F18" i="1"/>
  <c r="B13" i="1"/>
  <c r="B18" i="1" s="1"/>
  <c r="D11" i="1"/>
  <c r="G6" i="1"/>
  <c r="G18" i="1" s="1"/>
  <c r="F6" i="1"/>
  <c r="E6" i="1"/>
  <c r="E18" i="1" s="1"/>
  <c r="B6" i="1"/>
  <c r="D18" i="1" l="1"/>
</calcChain>
</file>

<file path=xl/sharedStrings.xml><?xml version="1.0" encoding="utf-8"?>
<sst xmlns="http://schemas.openxmlformats.org/spreadsheetml/2006/main" count="294" uniqueCount="183">
  <si>
    <t>表1</t>
  </si>
  <si>
    <t>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</si>
  <si>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</si>
  <si>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</si>
  <si>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</si>
  <si>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</si>
  <si>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</si>
  <si>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</si>
  <si>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</si>
  <si>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</si>
  <si>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</si>
  <si>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</si>
  <si>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</si>
  <si>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</si>
  <si>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</si>
  <si>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</si>
  <si>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社会保障和就业支出</t>
  </si>
  <si>
    <t>卫生健康支出</t>
  </si>
  <si>
    <t>农林水支出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</si>
  <si>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</si>
  <si>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</si>
  <si>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</si>
  <si>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</si>
  <si>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</si>
  <si>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</si>
  <si>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</si>
  <si>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</si>
  <si>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</si>
  <si>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</si>
  <si>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2025年一般公共预算财政拨款支出预算表</t>
  </si>
  <si>
    <t>功能分类科目</t>
  </si>
  <si>
    <t>2024年预算数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</si>
  <si>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</si>
  <si>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</si>
  <si>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</si>
  <si>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</si>
  <si>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</si>
  <si>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</si>
  <si>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</si>
  <si>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t>210</t>
  </si>
  <si>
    <t>213</t>
  </si>
  <si>
    <t>221</t>
  </si>
  <si>
    <t>表3</t>
  </si>
  <si>
    <t>2025年一般公共预算财政拨款基本支出预算表</t>
  </si>
  <si>
    <t>经济分类科目</t>
  </si>
  <si>
    <t>2025年基本支出</t>
  </si>
  <si>
    <t>总计</t>
  </si>
  <si>
    <t>人员经费</t>
  </si>
  <si>
    <t>日常公用经费</t>
  </si>
  <si>
    <t>301</t>
  </si>
  <si>
    <t>工资福利支出</t>
  </si>
  <si>
    <t>津贴补贴</t>
  </si>
  <si>
    <t>302</t>
  </si>
  <si>
    <t>商品和服务支出</t>
  </si>
  <si>
    <t>303</t>
  </si>
  <si>
    <t>对个人和家庭的补助</t>
  </si>
  <si>
    <t>310</t>
  </si>
  <si>
    <t>资本性支出</t>
  </si>
  <si>
    <t>表4</t>
  </si>
  <si>
    <t>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</si>
  <si>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</si>
  <si>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</si>
  <si>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</si>
  <si>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</si>
  <si>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</si>
  <si>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</si>
  <si>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2025年政府性基金预算支出表</t>
  </si>
  <si>
    <t>本年政府性基金预算财政拨款支出</t>
  </si>
  <si>
    <t>（备注：本单位无政府性基金收支，故此表无数据。）</t>
  </si>
  <si>
    <t>表6</t>
  </si>
  <si>
    <t>2025年部门收支总表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</si>
  <si>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</si>
  <si>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</si>
  <si>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</si>
  <si>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</si>
  <si>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</si>
  <si>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</si>
  <si>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表7</t>
  </si>
  <si>
    <t>2025年部门收入总表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</si>
  <si>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</si>
  <si>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</si>
  <si>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</si>
  <si>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</si>
  <si>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</si>
  <si>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</si>
  <si>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</si>
  <si>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</si>
  <si>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</si>
  <si>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表8</t>
  </si>
  <si>
    <t>2025年部门支出总表</t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</si>
  <si>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</si>
  <si>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</si>
  <si>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</si>
  <si>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</si>
  <si>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</si>
  <si>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</si>
  <si>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</si>
  <si>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</si>
  <si>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</si>
  <si>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</si>
  <si>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</si>
  <si>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</si>
  <si>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 2101199</t>
    </r>
  </si>
  <si>
    <r>
      <rPr>
        <sz val="12"/>
        <rFont val="方正仿宋_GBK"/>
        <family val="4"/>
        <charset val="134"/>
      </rPr>
      <t>  其他行政事业单位医疗支出</t>
    </r>
  </si>
  <si>
    <r>
      <rPr>
        <sz val="12"/>
        <rFont val="方正仿宋_GBK"/>
        <family val="4"/>
        <charset val="134"/>
      </rPr>
      <t> 21303</t>
    </r>
  </si>
  <si>
    <r>
      <rPr>
        <sz val="12"/>
        <rFont val="方正仿宋_GBK"/>
        <family val="4"/>
        <charset val="134"/>
      </rPr>
      <t> 水利</t>
    </r>
  </si>
  <si>
    <r>
      <rPr>
        <sz val="12"/>
        <rFont val="方正仿宋_GBK"/>
        <family val="4"/>
        <charset val="134"/>
      </rPr>
      <t>  2130399</t>
    </r>
  </si>
  <si>
    <r>
      <rPr>
        <sz val="12"/>
        <rFont val="方正仿宋_GBK"/>
        <family val="4"/>
        <charset val="134"/>
      </rPr>
      <t>  其他水利支出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</si>
  <si>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</si>
  <si>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</si>
  <si>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</si>
  <si>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</si>
  <si>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表9</t>
  </si>
  <si>
    <t>2025年采购预算明细表</t>
  </si>
  <si>
    <t>货物类</t>
  </si>
  <si>
    <t>工程类</t>
  </si>
  <si>
    <t>服务类</t>
  </si>
  <si>
    <r>
      <rPr>
        <sz val="11"/>
        <rFont val="方正仿宋_GBK"/>
        <family val="4"/>
        <charset val="134"/>
      </rPr>
      <t> 行政事业单位养老支出</t>
    </r>
  </si>
  <si>
    <r>
      <rPr>
        <sz val="11"/>
        <rFont val="方正仿宋_GBK"/>
        <family val="4"/>
        <charset val="134"/>
      </rPr>
      <t>  机关事业单位基本养老保险缴费支出</t>
    </r>
  </si>
  <si>
    <r>
      <rPr>
        <sz val="11"/>
        <rFont val="方正仿宋_GBK"/>
        <family val="4"/>
        <charset val="134"/>
      </rPr>
      <t>  机关事业单位职业年金缴费支出</t>
    </r>
  </si>
  <si>
    <r>
      <rPr>
        <sz val="11"/>
        <rFont val="方正仿宋_GBK"/>
        <family val="4"/>
        <charset val="134"/>
      </rPr>
      <t>  其他行政事业单位养老支出</t>
    </r>
  </si>
  <si>
    <r>
      <rPr>
        <sz val="11"/>
        <rFont val="方正仿宋_GBK"/>
        <family val="4"/>
        <charset val="134"/>
      </rPr>
      <t> 行政事业单位医疗</t>
    </r>
  </si>
  <si>
    <r>
      <rPr>
        <sz val="11"/>
        <rFont val="方正仿宋_GBK"/>
        <family val="4"/>
        <charset val="134"/>
      </rPr>
      <t>  事业单位医疗</t>
    </r>
  </si>
  <si>
    <r>
      <rPr>
        <sz val="11"/>
        <rFont val="方正仿宋_GBK"/>
        <family val="4"/>
        <charset val="134"/>
      </rPr>
      <t>  其他行政事业单位医疗支出</t>
    </r>
  </si>
  <si>
    <r>
      <rPr>
        <sz val="11"/>
        <rFont val="方正仿宋_GBK"/>
        <family val="4"/>
        <charset val="134"/>
      </rPr>
      <t> 水利</t>
    </r>
  </si>
  <si>
    <r>
      <rPr>
        <sz val="11"/>
        <rFont val="方正仿宋_GBK"/>
        <family val="4"/>
        <charset val="134"/>
      </rPr>
      <t>  其他水利支出</t>
    </r>
  </si>
  <si>
    <r>
      <rPr>
        <sz val="11"/>
        <rFont val="方正仿宋_GBK"/>
        <family val="4"/>
        <charset val="134"/>
      </rPr>
      <t> 住房改革支出</t>
    </r>
  </si>
  <si>
    <r>
      <rPr>
        <sz val="11"/>
        <rFont val="方正仿宋_GBK"/>
        <family val="4"/>
        <charset val="134"/>
      </rPr>
      <t>  住房公积金</t>
    </r>
  </si>
  <si>
    <r>
      <rPr>
        <sz val="11"/>
        <rFont val="方正仿宋_GBK"/>
        <family val="4"/>
        <charset val="134"/>
      </rPr>
      <t> 20805</t>
    </r>
  </si>
  <si>
    <r>
      <rPr>
        <sz val="11"/>
        <rFont val="方正仿宋_GBK"/>
        <family val="4"/>
        <charset val="134"/>
      </rPr>
      <t>  2080505</t>
    </r>
  </si>
  <si>
    <r>
      <rPr>
        <sz val="11"/>
        <rFont val="方正仿宋_GBK"/>
        <family val="4"/>
        <charset val="134"/>
      </rPr>
      <t>  2080506</t>
    </r>
  </si>
  <si>
    <r>
      <rPr>
        <sz val="11"/>
        <rFont val="方正仿宋_GBK"/>
        <family val="4"/>
        <charset val="134"/>
      </rPr>
      <t>  2080599</t>
    </r>
  </si>
  <si>
    <r>
      <rPr>
        <sz val="11"/>
        <rFont val="方正仿宋_GBK"/>
        <family val="4"/>
        <charset val="134"/>
      </rPr>
      <t> 21011</t>
    </r>
  </si>
  <si>
    <r>
      <rPr>
        <sz val="11"/>
        <rFont val="方正仿宋_GBK"/>
        <family val="4"/>
        <charset val="134"/>
      </rPr>
      <t>  2101102</t>
    </r>
  </si>
  <si>
    <r>
      <rPr>
        <sz val="11"/>
        <rFont val="方正仿宋_GBK"/>
        <family val="4"/>
        <charset val="134"/>
      </rPr>
      <t>  2101199</t>
    </r>
  </si>
  <si>
    <r>
      <rPr>
        <sz val="11"/>
        <rFont val="方正仿宋_GBK"/>
        <family val="4"/>
        <charset val="134"/>
      </rPr>
      <t> 21303</t>
    </r>
  </si>
  <si>
    <r>
      <rPr>
        <sz val="11"/>
        <rFont val="方正仿宋_GBK"/>
        <family val="4"/>
        <charset val="134"/>
      </rPr>
      <t>  2130399</t>
    </r>
  </si>
  <si>
    <r>
      <rPr>
        <sz val="11"/>
        <rFont val="方正仿宋_GBK"/>
        <family val="4"/>
        <charset val="134"/>
      </rPr>
      <t> 22102</t>
    </r>
  </si>
  <si>
    <r>
      <rPr>
        <sz val="11"/>
        <rFont val="方正仿宋_GBK"/>
        <family val="4"/>
        <charset val="134"/>
      </rPr>
      <t>  2210201</t>
    </r>
  </si>
  <si>
    <r>
      <rPr>
        <sz val="11"/>
        <rFont val="方正仿宋_GBK"/>
        <family val="4"/>
        <charset val="134"/>
      </rPr>
      <t> 基本工资</t>
    </r>
  </si>
  <si>
    <r>
      <rPr>
        <sz val="11"/>
        <rFont val="方正仿宋_GBK"/>
        <family val="4"/>
        <charset val="134"/>
      </rPr>
      <t> 伙食补助费</t>
    </r>
  </si>
  <si>
    <r>
      <rPr>
        <sz val="11"/>
        <rFont val="方正仿宋_GBK"/>
        <family val="4"/>
        <charset val="134"/>
      </rPr>
      <t> 绩效工资</t>
    </r>
  </si>
  <si>
    <r>
      <rPr>
        <sz val="11"/>
        <rFont val="方正仿宋_GBK"/>
        <family val="4"/>
        <charset val="134"/>
      </rPr>
      <t> 机关事业单位基本养老保险缴费</t>
    </r>
  </si>
  <si>
    <r>
      <rPr>
        <sz val="11"/>
        <rFont val="方正仿宋_GBK"/>
        <family val="4"/>
        <charset val="134"/>
      </rPr>
      <t> 职业年金缴费</t>
    </r>
  </si>
  <si>
    <r>
      <rPr>
        <sz val="11"/>
        <rFont val="方正仿宋_GBK"/>
        <family val="4"/>
        <charset val="134"/>
      </rPr>
      <t> 职工基本医疗保险缴费</t>
    </r>
  </si>
  <si>
    <r>
      <rPr>
        <sz val="11"/>
        <rFont val="方正仿宋_GBK"/>
        <family val="4"/>
        <charset val="134"/>
      </rPr>
      <t> 其他社会保障缴费</t>
    </r>
  </si>
  <si>
    <r>
      <rPr>
        <sz val="11"/>
        <rFont val="方正仿宋_GBK"/>
        <family val="4"/>
        <charset val="134"/>
      </rPr>
      <t> 住房公积金</t>
    </r>
  </si>
  <si>
    <r>
      <rPr>
        <sz val="11"/>
        <rFont val="方正仿宋_GBK"/>
        <family val="4"/>
        <charset val="134"/>
      </rPr>
      <t> 医疗费</t>
    </r>
  </si>
  <si>
    <r>
      <rPr>
        <sz val="11"/>
        <rFont val="方正仿宋_GBK"/>
        <family val="4"/>
        <charset val="134"/>
      </rPr>
      <t> 其他津补贴</t>
    </r>
  </si>
  <si>
    <r>
      <rPr>
        <sz val="11"/>
        <rFont val="方正仿宋_GBK"/>
        <family val="4"/>
        <charset val="134"/>
      </rPr>
      <t> 办公费</t>
    </r>
  </si>
  <si>
    <r>
      <rPr>
        <sz val="11"/>
        <rFont val="方正仿宋_GBK"/>
        <family val="4"/>
        <charset val="134"/>
      </rPr>
      <t> 电费</t>
    </r>
  </si>
  <si>
    <r>
      <rPr>
        <sz val="11"/>
        <rFont val="方正仿宋_GBK"/>
        <family val="4"/>
        <charset val="134"/>
      </rPr>
      <t> 邮电费</t>
    </r>
  </si>
  <si>
    <r>
      <rPr>
        <sz val="11"/>
        <rFont val="方正仿宋_GBK"/>
        <family val="4"/>
        <charset val="134"/>
      </rPr>
      <t> 差旅费</t>
    </r>
  </si>
  <si>
    <r>
      <rPr>
        <sz val="11"/>
        <rFont val="方正仿宋_GBK"/>
        <family val="4"/>
        <charset val="134"/>
      </rPr>
      <t> 培训费</t>
    </r>
  </si>
  <si>
    <r>
      <rPr>
        <sz val="11"/>
        <rFont val="方正仿宋_GBK"/>
        <family val="4"/>
        <charset val="134"/>
      </rPr>
      <t> 公务接待费</t>
    </r>
  </si>
  <si>
    <r>
      <rPr>
        <sz val="11"/>
        <rFont val="方正仿宋_GBK"/>
        <family val="4"/>
        <charset val="134"/>
      </rPr>
      <t> 劳务费</t>
    </r>
  </si>
  <si>
    <r>
      <rPr>
        <sz val="11"/>
        <rFont val="方正仿宋_GBK"/>
        <family val="4"/>
        <charset val="134"/>
      </rPr>
      <t> 工会经费</t>
    </r>
  </si>
  <si>
    <r>
      <rPr>
        <sz val="11"/>
        <rFont val="方正仿宋_GBK"/>
        <family val="4"/>
        <charset val="134"/>
      </rPr>
      <t> 福利费</t>
    </r>
  </si>
  <si>
    <r>
      <rPr>
        <sz val="11"/>
        <rFont val="方正仿宋_GBK"/>
        <family val="4"/>
        <charset val="134"/>
      </rPr>
      <t> 生活补助</t>
    </r>
  </si>
  <si>
    <r>
      <rPr>
        <sz val="11"/>
        <rFont val="方正仿宋_GBK"/>
        <family val="4"/>
        <charset val="134"/>
      </rPr>
      <t> 医疗费补助</t>
    </r>
  </si>
  <si>
    <r>
      <rPr>
        <sz val="11"/>
        <rFont val="方正仿宋_GBK"/>
        <family val="4"/>
        <charset val="134"/>
      </rPr>
      <t> 办公设备购置</t>
    </r>
  </si>
  <si>
    <t>  30101</t>
    <phoneticPr fontId="25" type="noConversion"/>
  </si>
  <si>
    <t>  30106</t>
    <phoneticPr fontId="25" type="noConversion"/>
  </si>
  <si>
    <t>  30107</t>
    <phoneticPr fontId="25" type="noConversion"/>
  </si>
  <si>
    <t>  30108</t>
    <phoneticPr fontId="25" type="noConversion"/>
  </si>
  <si>
    <t>  30109</t>
    <phoneticPr fontId="25" type="noConversion"/>
  </si>
  <si>
    <t>  30110</t>
    <phoneticPr fontId="25" type="noConversion"/>
  </si>
  <si>
    <t>  30112</t>
    <phoneticPr fontId="25" type="noConversion"/>
  </si>
  <si>
    <t>  30113</t>
    <phoneticPr fontId="25" type="noConversion"/>
  </si>
  <si>
    <t>  30114</t>
    <phoneticPr fontId="25" type="noConversion"/>
  </si>
  <si>
    <t>  3010202</t>
    <phoneticPr fontId="25" type="noConversion"/>
  </si>
  <si>
    <t>  30201</t>
    <phoneticPr fontId="25" type="noConversion"/>
  </si>
  <si>
    <t xml:space="preserve">  30206</t>
    <phoneticPr fontId="25" type="noConversion"/>
  </si>
  <si>
    <t>  30207</t>
    <phoneticPr fontId="25" type="noConversion"/>
  </si>
  <si>
    <t>  30211</t>
    <phoneticPr fontId="25" type="noConversion"/>
  </si>
  <si>
    <t>  30216</t>
    <phoneticPr fontId="25" type="noConversion"/>
  </si>
  <si>
    <t>  30217</t>
    <phoneticPr fontId="25" type="noConversion"/>
  </si>
  <si>
    <t>  30226</t>
    <phoneticPr fontId="25" type="noConversion"/>
  </si>
  <si>
    <t xml:space="preserve">  30228</t>
    <phoneticPr fontId="25" type="noConversion"/>
  </si>
  <si>
    <t>  30229</t>
    <phoneticPr fontId="25" type="noConversion"/>
  </si>
  <si>
    <t>  30305</t>
    <phoneticPr fontId="25" type="noConversion"/>
  </si>
  <si>
    <t>  30307</t>
    <phoneticPr fontId="25" type="noConversion"/>
  </si>
  <si>
    <t>  31002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</si>
</sst>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方正黑体_GBK"/>
      <family val="4"/>
      <charset val="134"/>
    </font>
    <font>
      <sz val="22"/>
      <color rgb="FF000000"/>
      <name val="方正小标宋_GBK"/>
      <family val="4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SimSun"/>
      <charset val="134"/>
    </font>
    <font>
      <sz val="10"/>
      <color rgb="FF000000"/>
      <name val="方正仿宋_GBK"/>
      <family val="4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2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12"/>
      <color indexed="8"/>
      <name val="宋体"/>
      <family val="3"/>
      <charset val="134"/>
      <scheme val="minor"/>
    </font>
    <font>
      <sz val="14"/>
      <color rgb="FF000000"/>
      <name val="方正黑体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1"/>
      <color rgb="FF000000"/>
      <name val="方正楷体_GBK"/>
      <charset val="134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11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4" fontId="23" fillId="0" borderId="5" xfId="0" applyNumberFormat="1" applyFont="1" applyBorder="1" applyAlignment="1">
      <alignment horizontal="right" vertical="center"/>
    </xf>
    <xf numFmtId="4" fontId="23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 wrapText="1"/>
    </xf>
    <xf numFmtId="0" fontId="28" fillId="0" borderId="5" xfId="0" applyFont="1" applyBorder="1">
      <alignment vertical="center"/>
    </xf>
    <xf numFmtId="0" fontId="26" fillId="0" borderId="5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Zeros="0" workbookViewId="0">
      <selection activeCell="F11" sqref="F11"/>
    </sheetView>
  </sheetViews>
  <sheetFormatPr defaultColWidth="10" defaultRowHeight="13.5"/>
  <cols>
    <col min="1" max="1" width="23.625" style="2" customWidth="1"/>
    <col min="2" max="2" width="17.25" style="2" customWidth="1"/>
    <col min="3" max="3" width="25.75" style="2" customWidth="1"/>
    <col min="4" max="7" width="15.5" style="2" customWidth="1"/>
  </cols>
  <sheetData>
    <row r="1" spans="1:7" ht="16.350000000000001" customHeight="1">
      <c r="A1" s="3" t="s">
        <v>0</v>
      </c>
    </row>
    <row r="2" spans="1:7" ht="31.5" customHeight="1">
      <c r="A2" s="50" t="s">
        <v>1</v>
      </c>
      <c r="B2" s="50"/>
      <c r="C2" s="50"/>
      <c r="D2" s="50"/>
      <c r="E2" s="50"/>
      <c r="F2" s="50"/>
      <c r="G2" s="50"/>
    </row>
    <row r="3" spans="1:7" ht="23.25" customHeight="1">
      <c r="G3" s="17" t="s">
        <v>2</v>
      </c>
    </row>
    <row r="4" spans="1:7" ht="24.75" customHeight="1">
      <c r="A4" s="51" t="s">
        <v>3</v>
      </c>
      <c r="B4" s="51"/>
      <c r="C4" s="51" t="s">
        <v>4</v>
      </c>
      <c r="D4" s="51"/>
      <c r="E4" s="51"/>
      <c r="F4" s="51"/>
      <c r="G4" s="51"/>
    </row>
    <row r="5" spans="1:7" ht="43.15" customHeight="1">
      <c r="A5" s="31" t="s">
        <v>5</v>
      </c>
      <c r="B5" s="31" t="s">
        <v>6</v>
      </c>
      <c r="C5" s="31" t="s">
        <v>5</v>
      </c>
      <c r="D5" s="31" t="s">
        <v>7</v>
      </c>
      <c r="E5" s="49" t="s">
        <v>8</v>
      </c>
      <c r="F5" s="49" t="s">
        <v>9</v>
      </c>
      <c r="G5" s="49" t="s">
        <v>10</v>
      </c>
    </row>
    <row r="6" spans="1:7" ht="24.2" customHeight="1">
      <c r="A6" s="12" t="s">
        <v>11</v>
      </c>
      <c r="B6" s="13">
        <f>SUM(B7:B9)</f>
        <v>373.37</v>
      </c>
      <c r="C6" s="12" t="s">
        <v>12</v>
      </c>
      <c r="D6" s="13">
        <f>SUM(D7:D11)</f>
        <v>373.37</v>
      </c>
      <c r="E6" s="13">
        <f>SUM(E7:E11)</f>
        <v>373.37</v>
      </c>
      <c r="F6" s="13">
        <f>SUM(F7:F11)</f>
        <v>0</v>
      </c>
      <c r="G6" s="13">
        <f>SUM(G7:G11)</f>
        <v>0</v>
      </c>
    </row>
    <row r="7" spans="1:7" ht="23.25" customHeight="1">
      <c r="A7" s="32" t="s">
        <v>13</v>
      </c>
      <c r="B7" s="33">
        <v>373.37</v>
      </c>
      <c r="C7" s="32" t="s">
        <v>16</v>
      </c>
      <c r="D7" s="15">
        <f t="shared" ref="D7:D10" si="0">SUM(E7:G7)</f>
        <v>69.36</v>
      </c>
      <c r="E7" s="33">
        <v>69.36</v>
      </c>
      <c r="F7" s="15"/>
      <c r="G7" s="15"/>
    </row>
    <row r="8" spans="1:7" ht="23.25" customHeight="1">
      <c r="A8" s="32" t="s">
        <v>14</v>
      </c>
      <c r="B8" s="15"/>
      <c r="C8" s="32" t="s">
        <v>17</v>
      </c>
      <c r="D8" s="15">
        <f t="shared" si="0"/>
        <v>20.64</v>
      </c>
      <c r="E8" s="33">
        <v>20.64</v>
      </c>
      <c r="F8" s="15"/>
      <c r="G8" s="15"/>
    </row>
    <row r="9" spans="1:7" ht="23.25" customHeight="1">
      <c r="A9" s="32" t="s">
        <v>15</v>
      </c>
      <c r="B9" s="15"/>
      <c r="C9" s="32" t="s">
        <v>18</v>
      </c>
      <c r="D9" s="15">
        <f t="shared" si="0"/>
        <v>265.89999999999998</v>
      </c>
      <c r="E9" s="33">
        <v>265.89999999999998</v>
      </c>
      <c r="F9" s="15"/>
      <c r="G9" s="15"/>
    </row>
    <row r="10" spans="1:7" ht="23.25" customHeight="1">
      <c r="A10" s="32"/>
      <c r="B10" s="15"/>
      <c r="C10" s="32" t="s">
        <v>19</v>
      </c>
      <c r="D10" s="15">
        <f t="shared" si="0"/>
        <v>17.47</v>
      </c>
      <c r="E10" s="33">
        <v>17.47</v>
      </c>
      <c r="F10" s="15"/>
      <c r="G10" s="15"/>
    </row>
    <row r="11" spans="1:7" ht="23.25" customHeight="1">
      <c r="A11" s="32"/>
      <c r="B11" s="15"/>
      <c r="C11" s="32" t="s">
        <v>20</v>
      </c>
      <c r="D11" s="15">
        <f t="shared" ref="D11" si="1">SUM(E11:G11)</f>
        <v>0</v>
      </c>
      <c r="E11" s="15"/>
      <c r="F11" s="15"/>
      <c r="G11" s="15"/>
    </row>
    <row r="12" spans="1:7" s="2" customFormat="1" ht="23.25" customHeight="1">
      <c r="A12" s="32"/>
      <c r="B12" s="15"/>
      <c r="C12" s="32"/>
      <c r="D12" s="15"/>
      <c r="E12" s="15"/>
      <c r="F12" s="15"/>
      <c r="G12" s="15"/>
    </row>
    <row r="13" spans="1:7" ht="22.35" customHeight="1">
      <c r="A13" s="5" t="s">
        <v>21</v>
      </c>
      <c r="B13" s="13">
        <f>SUM(B14:B16)</f>
        <v>0</v>
      </c>
      <c r="C13" s="5" t="s">
        <v>22</v>
      </c>
      <c r="D13" s="13"/>
      <c r="E13" s="13"/>
      <c r="F13" s="13"/>
      <c r="G13" s="13"/>
    </row>
    <row r="14" spans="1:7" s="2" customFormat="1" ht="23.25" customHeight="1">
      <c r="A14" s="32" t="s">
        <v>23</v>
      </c>
      <c r="B14" s="15"/>
      <c r="C14" s="32"/>
      <c r="D14" s="15"/>
      <c r="E14" s="15"/>
      <c r="F14" s="15"/>
      <c r="G14" s="15"/>
    </row>
    <row r="15" spans="1:7" s="2" customFormat="1" ht="23.25" customHeight="1">
      <c r="A15" s="32" t="s">
        <v>24</v>
      </c>
      <c r="B15" s="15"/>
      <c r="C15" s="32"/>
      <c r="D15" s="15"/>
      <c r="E15" s="15"/>
      <c r="F15" s="15"/>
      <c r="G15" s="15"/>
    </row>
    <row r="16" spans="1:7" s="2" customFormat="1" ht="23.25" customHeight="1">
      <c r="A16" s="32" t="s">
        <v>25</v>
      </c>
      <c r="B16" s="15"/>
      <c r="C16" s="32"/>
      <c r="D16" s="15"/>
      <c r="E16" s="15"/>
      <c r="F16" s="15"/>
      <c r="G16" s="15"/>
    </row>
    <row r="17" spans="1:7" s="2" customFormat="1" ht="23.25" customHeight="1">
      <c r="A17" s="32"/>
      <c r="B17" s="15"/>
      <c r="C17" s="32"/>
      <c r="D17" s="15"/>
      <c r="E17" s="15"/>
      <c r="F17" s="15"/>
      <c r="G17" s="15"/>
    </row>
    <row r="18" spans="1:7" ht="24.2" customHeight="1">
      <c r="A18" s="12" t="s">
        <v>26</v>
      </c>
      <c r="B18" s="13">
        <f>B13+B6</f>
        <v>373.37</v>
      </c>
      <c r="C18" s="12" t="s">
        <v>27</v>
      </c>
      <c r="D18" s="13">
        <f>SUM(E18:G18)</f>
        <v>373.37</v>
      </c>
      <c r="E18" s="13">
        <f>E13+E6</f>
        <v>373.37</v>
      </c>
      <c r="F18" s="13">
        <f>F13+F6</f>
        <v>0</v>
      </c>
      <c r="G18" s="13">
        <f>G13+G6</f>
        <v>0</v>
      </c>
    </row>
  </sheetData>
  <mergeCells count="3">
    <mergeCell ref="A2:G2"/>
    <mergeCell ref="A4:B4"/>
    <mergeCell ref="C4:G4"/>
  </mergeCells>
  <phoneticPr fontId="29" type="noConversion"/>
  <printOptions horizontalCentered="1"/>
  <pageMargins left="0.9055118110236221" right="0.9055118110236221" top="0.98425196850393704" bottom="0.98425196850393704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Zeros="0" workbookViewId="0">
      <selection activeCell="F14" sqref="F14"/>
    </sheetView>
  </sheetViews>
  <sheetFormatPr defaultColWidth="10" defaultRowHeight="13.5"/>
  <cols>
    <col min="1" max="1" width="12.375" style="2" customWidth="1"/>
    <col min="2" max="2" width="40.25" style="2" customWidth="1"/>
    <col min="3" max="3" width="20.5" style="2" customWidth="1"/>
    <col min="4" max="4" width="17.5" style="2" customWidth="1"/>
    <col min="5" max="5" width="18" style="2" customWidth="1"/>
    <col min="6" max="6" width="17.5" style="2" customWidth="1"/>
    <col min="7" max="16384" width="10" style="2"/>
  </cols>
  <sheetData>
    <row r="1" spans="1:6" ht="16.350000000000001" customHeight="1">
      <c r="A1" s="3" t="s">
        <v>28</v>
      </c>
      <c r="B1" s="4"/>
      <c r="C1" s="4"/>
      <c r="D1" s="4"/>
      <c r="E1" s="4"/>
      <c r="F1" s="4"/>
    </row>
    <row r="2" spans="1:6" ht="21.6" customHeight="1">
      <c r="A2" s="50" t="s">
        <v>29</v>
      </c>
      <c r="B2" s="50"/>
      <c r="C2" s="50"/>
      <c r="D2" s="50"/>
      <c r="E2" s="50"/>
      <c r="F2" s="50"/>
    </row>
    <row r="3" spans="1:6" ht="19.899999999999999" customHeight="1">
      <c r="A3" s="50"/>
      <c r="B3" s="50"/>
      <c r="C3" s="50"/>
      <c r="D3" s="50"/>
      <c r="E3" s="50"/>
      <c r="F3" s="50"/>
    </row>
    <row r="4" spans="1:6" ht="20.65" customHeight="1">
      <c r="A4" s="4"/>
      <c r="B4" s="4"/>
      <c r="C4" s="4"/>
      <c r="D4" s="4"/>
      <c r="E4" s="4"/>
      <c r="F4" s="17" t="s">
        <v>2</v>
      </c>
    </row>
    <row r="5" spans="1:6" ht="34.5" customHeight="1">
      <c r="A5" s="52" t="s">
        <v>30</v>
      </c>
      <c r="B5" s="52"/>
      <c r="C5" s="54" t="s">
        <v>31</v>
      </c>
      <c r="D5" s="52" t="s">
        <v>32</v>
      </c>
      <c r="E5" s="52"/>
      <c r="F5" s="52"/>
    </row>
    <row r="6" spans="1:6" ht="29.25" customHeight="1">
      <c r="A6" s="11" t="s">
        <v>33</v>
      </c>
      <c r="B6" s="11" t="s">
        <v>34</v>
      </c>
      <c r="C6" s="55"/>
      <c r="D6" s="11" t="s">
        <v>35</v>
      </c>
      <c r="E6" s="11" t="s">
        <v>36</v>
      </c>
      <c r="F6" s="11" t="s">
        <v>37</v>
      </c>
    </row>
    <row r="7" spans="1:6" ht="22.35" customHeight="1">
      <c r="A7" s="53" t="s">
        <v>7</v>
      </c>
      <c r="B7" s="53"/>
      <c r="C7" s="43">
        <v>188.24</v>
      </c>
      <c r="D7" s="44">
        <f>E7+F7</f>
        <v>373.37</v>
      </c>
      <c r="E7" s="48">
        <v>373.37</v>
      </c>
      <c r="F7" s="44"/>
    </row>
    <row r="8" spans="1:6" ht="19.899999999999999" customHeight="1">
      <c r="A8" s="67" t="s">
        <v>38</v>
      </c>
      <c r="B8" s="64" t="s">
        <v>16</v>
      </c>
      <c r="C8" s="45">
        <v>34.58</v>
      </c>
      <c r="D8" s="68">
        <f>E8+F8</f>
        <v>69.36</v>
      </c>
      <c r="E8" s="45">
        <v>69.36</v>
      </c>
      <c r="F8" s="46"/>
    </row>
    <row r="9" spans="1:6" ht="17.25" customHeight="1">
      <c r="A9" s="69" t="s">
        <v>128</v>
      </c>
      <c r="B9" s="65" t="s">
        <v>117</v>
      </c>
      <c r="C9" s="45">
        <v>34.58</v>
      </c>
      <c r="D9" s="68">
        <f>E9+F9</f>
        <v>69.36</v>
      </c>
      <c r="E9" s="45">
        <v>69.36</v>
      </c>
      <c r="F9" s="46"/>
    </row>
    <row r="10" spans="1:6" ht="18.95" customHeight="1">
      <c r="A10" s="69" t="s">
        <v>129</v>
      </c>
      <c r="B10" s="65" t="s">
        <v>118</v>
      </c>
      <c r="C10" s="45">
        <v>12.32</v>
      </c>
      <c r="D10" s="68">
        <f>E10+F10</f>
        <v>33.97</v>
      </c>
      <c r="E10" s="45">
        <v>33.97</v>
      </c>
      <c r="F10" s="46"/>
    </row>
    <row r="11" spans="1:6" ht="18.95" customHeight="1">
      <c r="A11" s="69" t="s">
        <v>130</v>
      </c>
      <c r="B11" s="65" t="s">
        <v>119</v>
      </c>
      <c r="C11" s="45">
        <v>6.16</v>
      </c>
      <c r="D11" s="68">
        <f>E11+F11</f>
        <v>16.989999999999998</v>
      </c>
      <c r="E11" s="45">
        <v>16.989999999999998</v>
      </c>
      <c r="F11" s="46"/>
    </row>
    <row r="12" spans="1:6" ht="18.95" customHeight="1">
      <c r="A12" s="69" t="s">
        <v>131</v>
      </c>
      <c r="B12" s="65" t="s">
        <v>120</v>
      </c>
      <c r="C12" s="45">
        <v>16.100000000000001</v>
      </c>
      <c r="D12" s="68">
        <f t="shared" ref="D12:D21" si="0">E12+F12</f>
        <v>18.399999999999999</v>
      </c>
      <c r="E12" s="45">
        <v>18.399999999999999</v>
      </c>
      <c r="F12" s="46"/>
    </row>
    <row r="13" spans="1:6" ht="18.95" customHeight="1">
      <c r="A13" s="67" t="s">
        <v>39</v>
      </c>
      <c r="B13" s="64" t="s">
        <v>17</v>
      </c>
      <c r="C13" s="45">
        <v>11.58</v>
      </c>
      <c r="D13" s="68">
        <f t="shared" si="0"/>
        <v>20.64</v>
      </c>
      <c r="E13" s="45">
        <v>20.64</v>
      </c>
      <c r="F13" s="46"/>
    </row>
    <row r="14" spans="1:6" ht="19.899999999999999" customHeight="1">
      <c r="A14" s="69" t="s">
        <v>132</v>
      </c>
      <c r="B14" s="65" t="s">
        <v>121</v>
      </c>
      <c r="C14" s="45">
        <v>11.58</v>
      </c>
      <c r="D14" s="68">
        <f t="shared" si="0"/>
        <v>20.64</v>
      </c>
      <c r="E14" s="45">
        <v>20.64</v>
      </c>
      <c r="F14" s="46"/>
    </row>
    <row r="15" spans="1:6" ht="17.25" customHeight="1">
      <c r="A15" s="69" t="s">
        <v>133</v>
      </c>
      <c r="B15" s="65" t="s">
        <v>122</v>
      </c>
      <c r="C15" s="45">
        <v>7.7</v>
      </c>
      <c r="D15" s="68">
        <f t="shared" si="0"/>
        <v>14.56</v>
      </c>
      <c r="E15" s="45">
        <v>14.56</v>
      </c>
      <c r="F15" s="46"/>
    </row>
    <row r="16" spans="1:6" ht="18.95" customHeight="1">
      <c r="A16" s="69" t="s">
        <v>134</v>
      </c>
      <c r="B16" s="65" t="s">
        <v>123</v>
      </c>
      <c r="C16" s="45">
        <v>3.88</v>
      </c>
      <c r="D16" s="68">
        <f t="shared" si="0"/>
        <v>6.08</v>
      </c>
      <c r="E16" s="45">
        <v>6.08</v>
      </c>
      <c r="F16" s="46"/>
    </row>
    <row r="17" spans="1:6" ht="18.95" customHeight="1">
      <c r="A17" s="67" t="s">
        <v>40</v>
      </c>
      <c r="B17" s="64" t="s">
        <v>18</v>
      </c>
      <c r="C17" s="45">
        <v>132.84</v>
      </c>
      <c r="D17" s="68">
        <f t="shared" si="0"/>
        <v>265.89999999999998</v>
      </c>
      <c r="E17" s="45">
        <v>265.89999999999998</v>
      </c>
      <c r="F17" s="46"/>
    </row>
    <row r="18" spans="1:6" ht="18.95" customHeight="1">
      <c r="A18" s="69" t="s">
        <v>135</v>
      </c>
      <c r="B18" s="65" t="s">
        <v>124</v>
      </c>
      <c r="C18" s="45">
        <v>132.84</v>
      </c>
      <c r="D18" s="68">
        <f t="shared" si="0"/>
        <v>265.89999999999998</v>
      </c>
      <c r="E18" s="45">
        <v>265.89999999999998</v>
      </c>
      <c r="F18" s="46"/>
    </row>
    <row r="19" spans="1:6" ht="19.899999999999999" customHeight="1">
      <c r="A19" s="69" t="s">
        <v>136</v>
      </c>
      <c r="B19" s="65" t="s">
        <v>125</v>
      </c>
      <c r="C19" s="45">
        <v>132.84</v>
      </c>
      <c r="D19" s="68">
        <f t="shared" si="0"/>
        <v>265.89999999999998</v>
      </c>
      <c r="E19" s="45">
        <v>265.89999999999998</v>
      </c>
      <c r="F19" s="46"/>
    </row>
    <row r="20" spans="1:6" ht="17.25" customHeight="1">
      <c r="A20" s="67" t="s">
        <v>41</v>
      </c>
      <c r="B20" s="64" t="s">
        <v>19</v>
      </c>
      <c r="C20" s="45">
        <v>9.24</v>
      </c>
      <c r="D20" s="68">
        <f t="shared" si="0"/>
        <v>17.47</v>
      </c>
      <c r="E20" s="45">
        <v>17.47</v>
      </c>
      <c r="F20" s="46"/>
    </row>
    <row r="21" spans="1:6" ht="18.95" customHeight="1">
      <c r="A21" s="69" t="s">
        <v>137</v>
      </c>
      <c r="B21" s="65" t="s">
        <v>126</v>
      </c>
      <c r="C21" s="45">
        <v>9.24</v>
      </c>
      <c r="D21" s="68">
        <f t="shared" si="0"/>
        <v>17.47</v>
      </c>
      <c r="E21" s="45">
        <v>17.47</v>
      </c>
      <c r="F21" s="46"/>
    </row>
    <row r="22" spans="1:6" ht="18.95" customHeight="1">
      <c r="A22" s="69" t="s">
        <v>138</v>
      </c>
      <c r="B22" s="66" t="s">
        <v>127</v>
      </c>
      <c r="C22" s="45">
        <v>9.24</v>
      </c>
      <c r="D22" s="70">
        <v>17.47</v>
      </c>
      <c r="E22" s="71">
        <v>17.47</v>
      </c>
      <c r="F22" s="47"/>
    </row>
  </sheetData>
  <mergeCells count="5">
    <mergeCell ref="A5:B5"/>
    <mergeCell ref="D5:F5"/>
    <mergeCell ref="A7:B7"/>
    <mergeCell ref="C5:C6"/>
    <mergeCell ref="A2:F3"/>
  </mergeCells>
  <phoneticPr fontId="25" type="noConversion"/>
  <printOptions horizontalCentered="1"/>
  <pageMargins left="0.9055118110236221" right="0.9055118110236221" top="0.98425196850393704" bottom="0.98425196850393704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5"/>
  <sheetViews>
    <sheetView showZeros="0" topLeftCell="A16" workbookViewId="0">
      <selection activeCell="C31" sqref="C31"/>
    </sheetView>
  </sheetViews>
  <sheetFormatPr defaultColWidth="10" defaultRowHeight="13.5"/>
  <cols>
    <col min="1" max="1" width="12.75" style="2" customWidth="1"/>
    <col min="2" max="2" width="36.125" style="2" customWidth="1"/>
    <col min="3" max="5" width="23.875" style="2" customWidth="1"/>
    <col min="6" max="16383" width="10" style="2"/>
  </cols>
  <sheetData>
    <row r="1" spans="1:5" ht="18.2" customHeight="1">
      <c r="A1" s="3" t="s">
        <v>42</v>
      </c>
      <c r="B1" s="34"/>
      <c r="C1" s="34"/>
      <c r="D1" s="34"/>
      <c r="E1" s="34"/>
    </row>
    <row r="2" spans="1:5" ht="16.350000000000001" customHeight="1">
      <c r="A2" s="59" t="s">
        <v>43</v>
      </c>
      <c r="B2" s="59"/>
      <c r="C2" s="59"/>
      <c r="D2" s="59"/>
      <c r="E2" s="59"/>
    </row>
    <row r="3" spans="1:5" ht="16.350000000000001" customHeight="1">
      <c r="A3" s="59"/>
      <c r="B3" s="59"/>
      <c r="C3" s="59"/>
      <c r="D3" s="59"/>
      <c r="E3" s="59"/>
    </row>
    <row r="4" spans="1:5" ht="18" customHeight="1">
      <c r="A4" s="56"/>
      <c r="B4" s="56"/>
      <c r="C4" s="56"/>
      <c r="D4" s="56"/>
      <c r="E4" s="56"/>
    </row>
    <row r="5" spans="1:5" ht="19.899999999999999" customHeight="1">
      <c r="A5" s="34"/>
      <c r="B5" s="34"/>
      <c r="C5" s="34"/>
      <c r="D5" s="34"/>
      <c r="E5" s="17" t="s">
        <v>2</v>
      </c>
    </row>
    <row r="6" spans="1:5" ht="30.75" customHeight="1">
      <c r="A6" s="57" t="s">
        <v>44</v>
      </c>
      <c r="B6" s="57"/>
      <c r="C6" s="57" t="s">
        <v>45</v>
      </c>
      <c r="D6" s="57"/>
      <c r="E6" s="57"/>
    </row>
    <row r="7" spans="1:5" ht="27.6" customHeight="1">
      <c r="A7" s="10" t="s">
        <v>33</v>
      </c>
      <c r="B7" s="10" t="s">
        <v>34</v>
      </c>
      <c r="C7" s="10" t="s">
        <v>46</v>
      </c>
      <c r="D7" s="10" t="s">
        <v>47</v>
      </c>
      <c r="E7" s="10" t="s">
        <v>48</v>
      </c>
    </row>
    <row r="8" spans="1:5" ht="24" customHeight="1">
      <c r="A8" s="72" t="s">
        <v>7</v>
      </c>
      <c r="B8" s="72"/>
      <c r="C8" s="73">
        <f>D8+E8</f>
        <v>373.37</v>
      </c>
      <c r="D8" s="74">
        <v>342.21</v>
      </c>
      <c r="E8" s="74">
        <v>31.16</v>
      </c>
    </row>
    <row r="9" spans="1:5" ht="24" customHeight="1">
      <c r="A9" s="75" t="s">
        <v>49</v>
      </c>
      <c r="B9" s="76" t="s">
        <v>50</v>
      </c>
      <c r="C9" s="77">
        <f>D9+E9</f>
        <v>320.45999999999998</v>
      </c>
      <c r="D9" s="78">
        <v>313.69</v>
      </c>
      <c r="E9" s="78">
        <v>6.77</v>
      </c>
    </row>
    <row r="10" spans="1:5" ht="24" customHeight="1">
      <c r="A10" s="81" t="s">
        <v>161</v>
      </c>
      <c r="B10" s="79" t="s">
        <v>139</v>
      </c>
      <c r="C10" s="77">
        <f t="shared" ref="C10:C32" si="0">D10+E10</f>
        <v>76.72</v>
      </c>
      <c r="D10" s="78">
        <v>76.72</v>
      </c>
      <c r="E10" s="78"/>
    </row>
    <row r="11" spans="1:5" ht="24" customHeight="1">
      <c r="A11" s="81" t="s">
        <v>162</v>
      </c>
      <c r="B11" s="79" t="s">
        <v>140</v>
      </c>
      <c r="C11" s="77">
        <f t="shared" si="0"/>
        <v>6.77</v>
      </c>
      <c r="D11" s="78"/>
      <c r="E11" s="78">
        <v>6.77</v>
      </c>
    </row>
    <row r="12" spans="1:5" ht="24" customHeight="1">
      <c r="A12" s="81" t="s">
        <v>163</v>
      </c>
      <c r="B12" s="79" t="s">
        <v>141</v>
      </c>
      <c r="C12" s="77">
        <f t="shared" si="0"/>
        <v>149.71</v>
      </c>
      <c r="D12" s="78">
        <v>149.71</v>
      </c>
      <c r="E12" s="78"/>
    </row>
    <row r="13" spans="1:5" ht="24" customHeight="1">
      <c r="A13" s="81" t="s">
        <v>164</v>
      </c>
      <c r="B13" s="79" t="s">
        <v>142</v>
      </c>
      <c r="C13" s="77">
        <f t="shared" si="0"/>
        <v>33.97</v>
      </c>
      <c r="D13" s="78">
        <v>33.97</v>
      </c>
      <c r="E13" s="78"/>
    </row>
    <row r="14" spans="1:5" ht="24" customHeight="1">
      <c r="A14" s="81" t="s">
        <v>165</v>
      </c>
      <c r="B14" s="79" t="s">
        <v>143</v>
      </c>
      <c r="C14" s="77">
        <f t="shared" si="0"/>
        <v>16.989999999999998</v>
      </c>
      <c r="D14" s="78">
        <v>16.989999999999998</v>
      </c>
      <c r="E14" s="78"/>
    </row>
    <row r="15" spans="1:5" ht="24" customHeight="1">
      <c r="A15" s="81" t="s">
        <v>166</v>
      </c>
      <c r="B15" s="79" t="s">
        <v>144</v>
      </c>
      <c r="C15" s="77">
        <f t="shared" si="0"/>
        <v>14.56</v>
      </c>
      <c r="D15" s="78">
        <v>14.56</v>
      </c>
      <c r="E15" s="78"/>
    </row>
    <row r="16" spans="1:5" ht="24" customHeight="1">
      <c r="A16" s="81" t="s">
        <v>167</v>
      </c>
      <c r="B16" s="79" t="s">
        <v>145</v>
      </c>
      <c r="C16" s="77">
        <f t="shared" si="0"/>
        <v>0.44</v>
      </c>
      <c r="D16" s="78">
        <v>0.44</v>
      </c>
      <c r="E16" s="78"/>
    </row>
    <row r="17" spans="1:5" ht="24" customHeight="1">
      <c r="A17" s="81" t="s">
        <v>168</v>
      </c>
      <c r="B17" s="79" t="s">
        <v>146</v>
      </c>
      <c r="C17" s="77">
        <f t="shared" si="0"/>
        <v>17.47</v>
      </c>
      <c r="D17" s="78">
        <v>17.47</v>
      </c>
      <c r="E17" s="78"/>
    </row>
    <row r="18" spans="1:5" ht="24" customHeight="1">
      <c r="A18" s="81" t="s">
        <v>169</v>
      </c>
      <c r="B18" s="79" t="s">
        <v>147</v>
      </c>
      <c r="C18" s="77">
        <f t="shared" si="0"/>
        <v>3.84</v>
      </c>
      <c r="D18" s="78">
        <v>3.84</v>
      </c>
      <c r="E18" s="78"/>
    </row>
    <row r="19" spans="1:5" ht="24" customHeight="1">
      <c r="A19" s="75">
        <v>30102</v>
      </c>
      <c r="B19" s="76" t="s">
        <v>51</v>
      </c>
      <c r="C19" s="77">
        <f t="shared" si="0"/>
        <v>7.88</v>
      </c>
      <c r="D19" s="78">
        <v>7.88</v>
      </c>
      <c r="E19" s="78"/>
    </row>
    <row r="20" spans="1:5" ht="24" customHeight="1">
      <c r="A20" s="81" t="s">
        <v>170</v>
      </c>
      <c r="B20" s="79" t="s">
        <v>148</v>
      </c>
      <c r="C20" s="77">
        <f t="shared" si="0"/>
        <v>7.88</v>
      </c>
      <c r="D20" s="78">
        <v>7.88</v>
      </c>
      <c r="E20" s="78"/>
    </row>
    <row r="21" spans="1:5" ht="24" customHeight="1">
      <c r="A21" s="75" t="s">
        <v>52</v>
      </c>
      <c r="B21" s="76" t="s">
        <v>53</v>
      </c>
      <c r="C21" s="77">
        <f t="shared" si="0"/>
        <v>18.899999999999999</v>
      </c>
      <c r="D21" s="78"/>
      <c r="E21" s="78">
        <v>18.899999999999999</v>
      </c>
    </row>
    <row r="22" spans="1:5" ht="24" customHeight="1">
      <c r="A22" s="81" t="s">
        <v>171</v>
      </c>
      <c r="B22" s="79" t="s">
        <v>149</v>
      </c>
      <c r="C22" s="77">
        <f t="shared" si="0"/>
        <v>4</v>
      </c>
      <c r="D22" s="78"/>
      <c r="E22" s="78">
        <v>4</v>
      </c>
    </row>
    <row r="23" spans="1:5" ht="24" customHeight="1">
      <c r="A23" s="81" t="s">
        <v>172</v>
      </c>
      <c r="B23" s="79" t="s">
        <v>150</v>
      </c>
      <c r="C23" s="77">
        <f t="shared" si="0"/>
        <v>2</v>
      </c>
      <c r="D23" s="78"/>
      <c r="E23" s="78">
        <v>2</v>
      </c>
    </row>
    <row r="24" spans="1:5" ht="24" customHeight="1">
      <c r="A24" s="81" t="s">
        <v>173</v>
      </c>
      <c r="B24" s="79" t="s">
        <v>151</v>
      </c>
      <c r="C24" s="77">
        <f t="shared" si="0"/>
        <v>0.66</v>
      </c>
      <c r="D24" s="78"/>
      <c r="E24" s="78">
        <v>0.66</v>
      </c>
    </row>
    <row r="25" spans="1:5" ht="24" customHeight="1">
      <c r="A25" s="81" t="s">
        <v>174</v>
      </c>
      <c r="B25" s="79" t="s">
        <v>152</v>
      </c>
      <c r="C25" s="77">
        <f t="shared" si="0"/>
        <v>4</v>
      </c>
      <c r="D25" s="78"/>
      <c r="E25" s="78">
        <v>4</v>
      </c>
    </row>
    <row r="26" spans="1:5" ht="24" customHeight="1">
      <c r="A26" s="81" t="s">
        <v>175</v>
      </c>
      <c r="B26" s="79" t="s">
        <v>153</v>
      </c>
      <c r="C26" s="77">
        <f t="shared" si="0"/>
        <v>2.1800000000000002</v>
      </c>
      <c r="D26" s="78"/>
      <c r="E26" s="78">
        <v>2.1800000000000002</v>
      </c>
    </row>
    <row r="27" spans="1:5" ht="24" customHeight="1">
      <c r="A27" s="81" t="s">
        <v>176</v>
      </c>
      <c r="B27" s="79" t="s">
        <v>154</v>
      </c>
      <c r="C27" s="77">
        <f t="shared" si="0"/>
        <v>0.4</v>
      </c>
      <c r="D27" s="78"/>
      <c r="E27" s="78">
        <v>0.4</v>
      </c>
    </row>
    <row r="28" spans="1:5" ht="24" customHeight="1">
      <c r="A28" s="81" t="s">
        <v>177</v>
      </c>
      <c r="B28" s="79" t="s">
        <v>155</v>
      </c>
      <c r="C28" s="77">
        <f t="shared" si="0"/>
        <v>1</v>
      </c>
      <c r="D28" s="78"/>
      <c r="E28" s="78">
        <v>1</v>
      </c>
    </row>
    <row r="29" spans="1:5" ht="24" customHeight="1">
      <c r="A29" s="81" t="s">
        <v>178</v>
      </c>
      <c r="B29" s="79" t="s">
        <v>156</v>
      </c>
      <c r="C29" s="77">
        <f t="shared" si="0"/>
        <v>1.75</v>
      </c>
      <c r="D29" s="78"/>
      <c r="E29" s="78">
        <v>1.75</v>
      </c>
    </row>
    <row r="30" spans="1:5" ht="24" customHeight="1">
      <c r="A30" s="81" t="s">
        <v>179</v>
      </c>
      <c r="B30" s="79" t="s">
        <v>157</v>
      </c>
      <c r="C30" s="77">
        <f t="shared" si="0"/>
        <v>2.91</v>
      </c>
      <c r="D30" s="78"/>
      <c r="E30" s="78">
        <v>2.91</v>
      </c>
    </row>
    <row r="31" spans="1:5" ht="24" customHeight="1">
      <c r="A31" s="75" t="s">
        <v>54</v>
      </c>
      <c r="B31" s="76" t="s">
        <v>55</v>
      </c>
      <c r="C31" s="77">
        <f t="shared" si="0"/>
        <v>20.64</v>
      </c>
      <c r="D31" s="78">
        <v>20.64</v>
      </c>
      <c r="E31" s="78"/>
    </row>
    <row r="32" spans="1:5" ht="24" customHeight="1">
      <c r="A32" s="81" t="s">
        <v>180</v>
      </c>
      <c r="B32" s="79" t="s">
        <v>158</v>
      </c>
      <c r="C32" s="77">
        <f t="shared" si="0"/>
        <v>18.399999999999999</v>
      </c>
      <c r="D32" s="78">
        <v>18.399999999999999</v>
      </c>
      <c r="E32" s="78"/>
    </row>
    <row r="33" spans="1:5" ht="24" customHeight="1">
      <c r="A33" s="81" t="s">
        <v>181</v>
      </c>
      <c r="B33" s="79" t="s">
        <v>159</v>
      </c>
      <c r="C33" s="80"/>
      <c r="D33" s="78">
        <v>2.2400000000000002</v>
      </c>
      <c r="E33" s="78"/>
    </row>
    <row r="34" spans="1:5" ht="24" customHeight="1">
      <c r="A34" s="75" t="s">
        <v>56</v>
      </c>
      <c r="B34" s="76" t="s">
        <v>57</v>
      </c>
      <c r="C34" s="80"/>
      <c r="D34" s="78"/>
      <c r="E34" s="78">
        <v>5.49</v>
      </c>
    </row>
    <row r="35" spans="1:5" ht="24" customHeight="1">
      <c r="A35" s="81" t="s">
        <v>182</v>
      </c>
      <c r="B35" s="79" t="s">
        <v>160</v>
      </c>
      <c r="C35" s="80"/>
      <c r="D35" s="78"/>
      <c r="E35" s="78">
        <v>5.49</v>
      </c>
    </row>
  </sheetData>
  <mergeCells count="5">
    <mergeCell ref="A4:E4"/>
    <mergeCell ref="A6:B6"/>
    <mergeCell ref="C6:E6"/>
    <mergeCell ref="A8:B8"/>
    <mergeCell ref="A2:E3"/>
  </mergeCells>
  <phoneticPr fontId="25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Zeros="0" workbookViewId="0">
      <selection activeCell="H9" sqref="H9"/>
    </sheetView>
  </sheetViews>
  <sheetFormatPr defaultColWidth="10" defaultRowHeight="13.5"/>
  <cols>
    <col min="1" max="12" width="10" style="2" customWidth="1"/>
    <col min="13" max="16384" width="10" style="2"/>
  </cols>
  <sheetData>
    <row r="1" spans="1:12" ht="16.350000000000001" customHeight="1">
      <c r="A1" s="3" t="s">
        <v>58</v>
      </c>
    </row>
    <row r="2" spans="1:12" ht="16.350000000000001" customHeight="1">
      <c r="A2" s="60" t="s">
        <v>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6.350000000000001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6.350000000000001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20.65" customHeight="1">
      <c r="F5" s="41"/>
      <c r="G5" s="42"/>
      <c r="L5" s="17" t="s">
        <v>2</v>
      </c>
    </row>
    <row r="6" spans="1:12" ht="38.85" customHeight="1">
      <c r="A6" s="52" t="s">
        <v>31</v>
      </c>
      <c r="B6" s="52"/>
      <c r="C6" s="52"/>
      <c r="D6" s="52"/>
      <c r="E6" s="52"/>
      <c r="F6" s="52"/>
      <c r="G6" s="52" t="s">
        <v>32</v>
      </c>
      <c r="H6" s="52"/>
      <c r="I6" s="52"/>
      <c r="J6" s="52"/>
      <c r="K6" s="52"/>
      <c r="L6" s="52"/>
    </row>
    <row r="7" spans="1:12" ht="36.200000000000003" customHeight="1">
      <c r="A7" s="52" t="s">
        <v>7</v>
      </c>
      <c r="B7" s="52" t="s">
        <v>60</v>
      </c>
      <c r="C7" s="52" t="s">
        <v>61</v>
      </c>
      <c r="D7" s="52"/>
      <c r="E7" s="52"/>
      <c r="F7" s="52" t="s">
        <v>62</v>
      </c>
      <c r="G7" s="52" t="s">
        <v>7</v>
      </c>
      <c r="H7" s="52" t="s">
        <v>60</v>
      </c>
      <c r="I7" s="52" t="s">
        <v>61</v>
      </c>
      <c r="J7" s="52"/>
      <c r="K7" s="52"/>
      <c r="L7" s="52" t="s">
        <v>62</v>
      </c>
    </row>
    <row r="8" spans="1:12" ht="36.200000000000003" customHeight="1">
      <c r="A8" s="52"/>
      <c r="B8" s="52"/>
      <c r="C8" s="11" t="s">
        <v>35</v>
      </c>
      <c r="D8" s="11" t="s">
        <v>63</v>
      </c>
      <c r="E8" s="11" t="s">
        <v>64</v>
      </c>
      <c r="F8" s="52"/>
      <c r="G8" s="52"/>
      <c r="H8" s="52"/>
      <c r="I8" s="11" t="s">
        <v>35</v>
      </c>
      <c r="J8" s="11" t="s">
        <v>63</v>
      </c>
      <c r="K8" s="11" t="s">
        <v>64</v>
      </c>
      <c r="L8" s="52"/>
    </row>
    <row r="9" spans="1:12" ht="33" customHeight="1">
      <c r="A9" s="39">
        <f>B9+C9+F9</f>
        <v>0.3</v>
      </c>
      <c r="B9" s="40"/>
      <c r="C9" s="40">
        <f>D9+E9</f>
        <v>0</v>
      </c>
      <c r="D9" s="40"/>
      <c r="E9" s="40"/>
      <c r="F9" s="40">
        <v>0.3</v>
      </c>
      <c r="G9" s="39">
        <f>H9+I9+L9</f>
        <v>0.4</v>
      </c>
      <c r="H9" s="40"/>
      <c r="I9" s="40">
        <f>J9+K9</f>
        <v>0</v>
      </c>
      <c r="J9" s="40"/>
      <c r="K9" s="40"/>
      <c r="L9" s="40">
        <v>0.4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29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"/>
  <sheetViews>
    <sheetView showZeros="0" workbookViewId="0">
      <selection activeCell="C1" sqref="C1:E1048576"/>
    </sheetView>
  </sheetViews>
  <sheetFormatPr defaultColWidth="10" defaultRowHeight="13.5"/>
  <cols>
    <col min="1" max="1" width="11.5" style="2" customWidth="1"/>
    <col min="2" max="2" width="36.5" style="2" customWidth="1"/>
    <col min="3" max="5" width="19.5" style="2" customWidth="1"/>
    <col min="6" max="16383" width="10" style="2"/>
  </cols>
  <sheetData>
    <row r="1" spans="1:5" ht="16.350000000000001" customHeight="1">
      <c r="A1" s="3" t="s">
        <v>65</v>
      </c>
      <c r="B1" s="34"/>
      <c r="C1" s="34"/>
      <c r="D1" s="34"/>
      <c r="E1" s="34"/>
    </row>
    <row r="2" spans="1:5" ht="24.95" customHeight="1">
      <c r="A2" s="59" t="s">
        <v>66</v>
      </c>
      <c r="B2" s="59"/>
      <c r="C2" s="59"/>
      <c r="D2" s="59"/>
      <c r="E2" s="59"/>
    </row>
    <row r="3" spans="1:5" ht="26.65" customHeight="1">
      <c r="A3" s="59"/>
      <c r="B3" s="59"/>
      <c r="C3" s="59"/>
      <c r="D3" s="59"/>
      <c r="E3" s="59"/>
    </row>
    <row r="4" spans="1:5" ht="21.6" customHeight="1">
      <c r="A4" s="34"/>
      <c r="B4" s="34"/>
      <c r="C4" s="34"/>
      <c r="D4" s="34"/>
      <c r="E4" s="17" t="s">
        <v>2</v>
      </c>
    </row>
    <row r="5" spans="1:5" ht="33.6" customHeight="1">
      <c r="A5" s="57" t="s">
        <v>33</v>
      </c>
      <c r="B5" s="57" t="s">
        <v>34</v>
      </c>
      <c r="C5" s="57" t="s">
        <v>67</v>
      </c>
      <c r="D5" s="57"/>
      <c r="E5" s="57"/>
    </row>
    <row r="6" spans="1:5" ht="31.15" customHeight="1">
      <c r="A6" s="57"/>
      <c r="B6" s="57"/>
      <c r="C6" s="10" t="s">
        <v>46</v>
      </c>
      <c r="D6" s="10" t="s">
        <v>36</v>
      </c>
      <c r="E6" s="10" t="s">
        <v>37</v>
      </c>
    </row>
    <row r="7" spans="1:5" ht="23.1" customHeight="1">
      <c r="A7" s="58" t="s">
        <v>7</v>
      </c>
      <c r="B7" s="58"/>
      <c r="C7" s="35">
        <f t="shared" ref="C7:C10" si="0">D7+E7</f>
        <v>0</v>
      </c>
      <c r="D7" s="35"/>
      <c r="E7" s="35"/>
    </row>
    <row r="8" spans="1:5" ht="23.1" customHeight="1">
      <c r="A8" s="36"/>
      <c r="B8" s="37"/>
      <c r="C8" s="38">
        <f t="shared" si="0"/>
        <v>0</v>
      </c>
      <c r="D8" s="38"/>
      <c r="E8" s="38"/>
    </row>
    <row r="9" spans="1:5" ht="23.1" customHeight="1">
      <c r="A9" s="7"/>
      <c r="B9" s="6"/>
      <c r="C9" s="38">
        <f t="shared" si="0"/>
        <v>0</v>
      </c>
      <c r="D9" s="38"/>
      <c r="E9" s="38"/>
    </row>
    <row r="10" spans="1:5" ht="23.1" customHeight="1">
      <c r="A10" s="7"/>
      <c r="B10" s="6"/>
      <c r="C10" s="38">
        <f t="shared" si="0"/>
        <v>0</v>
      </c>
      <c r="D10" s="38"/>
      <c r="E10" s="38"/>
    </row>
    <row r="11" spans="1:5">
      <c r="A11" s="2" t="s">
        <v>68</v>
      </c>
    </row>
  </sheetData>
  <mergeCells count="5">
    <mergeCell ref="C5:E5"/>
    <mergeCell ref="A7:B7"/>
    <mergeCell ref="A5:A6"/>
    <mergeCell ref="B5:B6"/>
    <mergeCell ref="A2:E3"/>
  </mergeCells>
  <phoneticPr fontId="29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6"/>
  <sheetViews>
    <sheetView showZeros="0" workbookViewId="0">
      <selection activeCell="A10" sqref="A10"/>
    </sheetView>
  </sheetViews>
  <sheetFormatPr defaultColWidth="10" defaultRowHeight="13.5"/>
  <cols>
    <col min="1" max="1" width="27.75" style="2" customWidth="1"/>
    <col min="2" max="2" width="28" style="2" customWidth="1"/>
    <col min="3" max="3" width="41.75" style="2" customWidth="1"/>
    <col min="4" max="4" width="22.75" style="2" customWidth="1"/>
    <col min="5" max="5" width="9.75" style="2" customWidth="1"/>
    <col min="6" max="16381" width="10" style="2"/>
  </cols>
  <sheetData>
    <row r="1" spans="1:4" ht="16.350000000000001" customHeight="1">
      <c r="A1" s="3" t="s">
        <v>69</v>
      </c>
    </row>
    <row r="2" spans="1:4" ht="16.350000000000001" customHeight="1">
      <c r="A2" s="50" t="s">
        <v>70</v>
      </c>
      <c r="B2" s="50"/>
      <c r="C2" s="50"/>
      <c r="D2" s="50"/>
    </row>
    <row r="3" spans="1:4" ht="16.350000000000001" customHeight="1">
      <c r="A3" s="50"/>
      <c r="B3" s="50"/>
      <c r="C3" s="50"/>
      <c r="D3" s="50"/>
    </row>
    <row r="4" spans="1:4" ht="23.25" customHeight="1">
      <c r="D4" s="17" t="s">
        <v>2</v>
      </c>
    </row>
    <row r="5" spans="1:4" ht="34.5" customHeight="1">
      <c r="A5" s="61" t="s">
        <v>3</v>
      </c>
      <c r="B5" s="61"/>
      <c r="C5" s="61" t="s">
        <v>4</v>
      </c>
      <c r="D5" s="61"/>
    </row>
    <row r="6" spans="1:4" ht="32.85" customHeight="1">
      <c r="A6" s="31" t="s">
        <v>5</v>
      </c>
      <c r="B6" s="31" t="s">
        <v>6</v>
      </c>
      <c r="C6" s="31" t="s">
        <v>5</v>
      </c>
      <c r="D6" s="31" t="s">
        <v>6</v>
      </c>
    </row>
    <row r="7" spans="1:4" ht="24.95" customHeight="1">
      <c r="A7" s="12" t="s">
        <v>7</v>
      </c>
      <c r="B7" s="13">
        <f>SUM(B8:B16)</f>
        <v>373.37</v>
      </c>
      <c r="C7" s="12" t="s">
        <v>7</v>
      </c>
      <c r="D7" s="13">
        <f>SUM(D8:D16)</f>
        <v>373.37</v>
      </c>
    </row>
    <row r="8" spans="1:4" ht="24.75" customHeight="1">
      <c r="A8" s="32" t="s">
        <v>13</v>
      </c>
      <c r="B8" s="33">
        <v>373.37</v>
      </c>
      <c r="C8" s="32" t="s">
        <v>16</v>
      </c>
      <c r="D8" s="33">
        <v>69.36</v>
      </c>
    </row>
    <row r="9" spans="1:4" ht="24.75" customHeight="1">
      <c r="A9" s="32" t="s">
        <v>14</v>
      </c>
      <c r="B9" s="15"/>
      <c r="C9" s="32" t="s">
        <v>17</v>
      </c>
      <c r="D9" s="33">
        <v>20.64</v>
      </c>
    </row>
    <row r="10" spans="1:4" ht="24.75" customHeight="1">
      <c r="A10" s="32" t="s">
        <v>15</v>
      </c>
      <c r="B10" s="15"/>
      <c r="C10" s="32" t="s">
        <v>18</v>
      </c>
      <c r="D10" s="33">
        <v>265.89999999999998</v>
      </c>
    </row>
    <row r="11" spans="1:4" ht="24.75" customHeight="1">
      <c r="A11" s="32" t="s">
        <v>71</v>
      </c>
      <c r="B11" s="15"/>
      <c r="C11" s="32" t="s">
        <v>19</v>
      </c>
      <c r="D11" s="33">
        <v>17.47</v>
      </c>
    </row>
    <row r="12" spans="1:4" ht="24.75" customHeight="1">
      <c r="A12" s="32" t="s">
        <v>72</v>
      </c>
      <c r="B12" s="15"/>
      <c r="C12" s="32" t="s">
        <v>20</v>
      </c>
      <c r="D12" s="15"/>
    </row>
    <row r="13" spans="1:4" ht="24.75" customHeight="1">
      <c r="A13" s="32" t="s">
        <v>73</v>
      </c>
      <c r="B13" s="15"/>
      <c r="C13" s="32"/>
      <c r="D13" s="15"/>
    </row>
    <row r="14" spans="1:4" ht="24.75" customHeight="1">
      <c r="A14" s="32" t="s">
        <v>74</v>
      </c>
      <c r="B14" s="15"/>
      <c r="C14" s="32"/>
      <c r="D14" s="15"/>
    </row>
    <row r="15" spans="1:4" ht="24.75" customHeight="1">
      <c r="A15" s="32" t="s">
        <v>75</v>
      </c>
      <c r="B15" s="15"/>
      <c r="C15" s="32"/>
      <c r="D15" s="33"/>
    </row>
    <row r="16" spans="1:4" ht="24.75" customHeight="1">
      <c r="A16" s="32" t="s">
        <v>76</v>
      </c>
      <c r="B16" s="15"/>
      <c r="C16" s="32"/>
      <c r="D16" s="33"/>
    </row>
  </sheetData>
  <mergeCells count="3">
    <mergeCell ref="A5:B5"/>
    <mergeCell ref="C5:D5"/>
    <mergeCell ref="A2:D3"/>
  </mergeCells>
  <phoneticPr fontId="29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Zeros="0" workbookViewId="0">
      <selection activeCell="J15" sqref="J15"/>
    </sheetView>
  </sheetViews>
  <sheetFormatPr defaultColWidth="10" defaultRowHeight="13.5"/>
  <cols>
    <col min="1" max="1" width="10" style="2" customWidth="1"/>
    <col min="2" max="2" width="33.75" style="2" customWidth="1"/>
    <col min="3" max="3" width="11.5" style="2" customWidth="1"/>
    <col min="4" max="4" width="9.75" style="2" customWidth="1"/>
    <col min="5" max="12" width="8.125" style="2" customWidth="1"/>
  </cols>
  <sheetData>
    <row r="1" spans="1:12" ht="16.350000000000001" customHeight="1">
      <c r="A1" s="3" t="s">
        <v>77</v>
      </c>
    </row>
    <row r="2" spans="1:12" ht="16.350000000000001" customHeight="1">
      <c r="A2" s="50" t="s">
        <v>78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6.350000000000001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22.35" customHeight="1">
      <c r="K4" s="30"/>
      <c r="L4" s="17" t="s">
        <v>2</v>
      </c>
    </row>
    <row r="5" spans="1:12" ht="36.200000000000003" customHeight="1">
      <c r="A5" s="57" t="s">
        <v>44</v>
      </c>
      <c r="B5" s="57"/>
      <c r="C5" s="57" t="s">
        <v>46</v>
      </c>
      <c r="D5" s="52" t="s">
        <v>79</v>
      </c>
      <c r="E5" s="52" t="s">
        <v>80</v>
      </c>
      <c r="F5" s="52" t="s">
        <v>81</v>
      </c>
      <c r="G5" s="52" t="s">
        <v>82</v>
      </c>
      <c r="H5" s="52" t="s">
        <v>83</v>
      </c>
      <c r="I5" s="52" t="s">
        <v>84</v>
      </c>
      <c r="J5" s="52" t="s">
        <v>85</v>
      </c>
      <c r="K5" s="52" t="s">
        <v>86</v>
      </c>
      <c r="L5" s="52" t="s">
        <v>87</v>
      </c>
    </row>
    <row r="6" spans="1:12" ht="30.2" customHeight="1">
      <c r="A6" s="10" t="s">
        <v>33</v>
      </c>
      <c r="B6" s="10" t="s">
        <v>34</v>
      </c>
      <c r="C6" s="57"/>
      <c r="D6" s="52"/>
      <c r="E6" s="52"/>
      <c r="F6" s="52"/>
      <c r="G6" s="52"/>
      <c r="H6" s="52"/>
      <c r="I6" s="52"/>
      <c r="J6" s="52"/>
      <c r="K6" s="52"/>
      <c r="L6" s="52"/>
    </row>
    <row r="7" spans="1:12" s="9" customFormat="1" ht="20.65" customHeight="1">
      <c r="A7" s="58" t="s">
        <v>7</v>
      </c>
      <c r="B7" s="58"/>
      <c r="C7" s="13">
        <f>SUM(D7:L7)</f>
        <v>373.37</v>
      </c>
      <c r="D7" s="27">
        <v>373.37</v>
      </c>
      <c r="E7" s="13"/>
      <c r="F7" s="13"/>
      <c r="G7" s="13"/>
      <c r="H7" s="13"/>
      <c r="I7" s="13"/>
      <c r="J7" s="13"/>
      <c r="K7" s="13"/>
      <c r="L7" s="13"/>
    </row>
    <row r="8" spans="1:12" ht="20.65" customHeight="1">
      <c r="A8" s="67" t="s">
        <v>38</v>
      </c>
      <c r="B8" s="64" t="s">
        <v>16</v>
      </c>
      <c r="C8" s="82">
        <v>69.36</v>
      </c>
      <c r="D8" s="82">
        <v>69.36</v>
      </c>
      <c r="E8" s="16"/>
      <c r="F8" s="16"/>
      <c r="G8" s="16"/>
      <c r="H8" s="16"/>
      <c r="I8" s="16"/>
      <c r="J8" s="16"/>
      <c r="K8" s="16"/>
      <c r="L8" s="16"/>
    </row>
    <row r="9" spans="1:12" ht="18.2" customHeight="1">
      <c r="A9" s="69" t="s">
        <v>128</v>
      </c>
      <c r="B9" s="65" t="s">
        <v>117</v>
      </c>
      <c r="C9" s="82">
        <v>69.36</v>
      </c>
      <c r="D9" s="82">
        <v>69.36</v>
      </c>
      <c r="E9" s="16"/>
      <c r="F9" s="16"/>
      <c r="G9" s="16"/>
      <c r="H9" s="16"/>
      <c r="I9" s="16"/>
      <c r="J9" s="16"/>
      <c r="K9" s="16"/>
      <c r="L9" s="16"/>
    </row>
    <row r="10" spans="1:12" ht="19.899999999999999" customHeight="1">
      <c r="A10" s="69" t="s">
        <v>129</v>
      </c>
      <c r="B10" s="65" t="s">
        <v>118</v>
      </c>
      <c r="C10" s="82">
        <v>33.97</v>
      </c>
      <c r="D10" s="82">
        <v>33.97</v>
      </c>
      <c r="E10" s="16"/>
      <c r="F10" s="16"/>
      <c r="G10" s="16"/>
      <c r="H10" s="16"/>
      <c r="I10" s="16"/>
      <c r="J10" s="16"/>
      <c r="K10" s="16"/>
      <c r="L10" s="16"/>
    </row>
    <row r="11" spans="1:12" ht="19.899999999999999" customHeight="1">
      <c r="A11" s="69" t="s">
        <v>130</v>
      </c>
      <c r="B11" s="65" t="s">
        <v>119</v>
      </c>
      <c r="C11" s="82">
        <v>16.989999999999998</v>
      </c>
      <c r="D11" s="82">
        <v>16.989999999999998</v>
      </c>
      <c r="E11" s="16"/>
      <c r="F11" s="16"/>
      <c r="G11" s="16"/>
      <c r="H11" s="16"/>
      <c r="I11" s="16"/>
      <c r="J11" s="16"/>
      <c r="K11" s="16"/>
      <c r="L11" s="16"/>
    </row>
    <row r="12" spans="1:12" ht="19.899999999999999" customHeight="1">
      <c r="A12" s="69" t="s">
        <v>131</v>
      </c>
      <c r="B12" s="65" t="s">
        <v>120</v>
      </c>
      <c r="C12" s="82">
        <v>18.399999999999999</v>
      </c>
      <c r="D12" s="82">
        <v>18.399999999999999</v>
      </c>
      <c r="E12" s="16"/>
      <c r="F12" s="16"/>
      <c r="G12" s="16"/>
      <c r="H12" s="16"/>
      <c r="I12" s="16"/>
      <c r="J12" s="16"/>
      <c r="K12" s="16"/>
      <c r="L12" s="16"/>
    </row>
    <row r="13" spans="1:12" ht="15">
      <c r="A13" s="67" t="s">
        <v>39</v>
      </c>
      <c r="B13" s="64" t="s">
        <v>17</v>
      </c>
      <c r="C13" s="82">
        <v>20.64</v>
      </c>
      <c r="D13" s="82">
        <v>20.64</v>
      </c>
      <c r="E13" s="28"/>
      <c r="F13" s="28"/>
      <c r="G13" s="28"/>
      <c r="H13" s="28"/>
      <c r="I13" s="28"/>
      <c r="J13" s="28"/>
      <c r="K13" s="28"/>
      <c r="L13" s="28"/>
    </row>
    <row r="14" spans="1:12" ht="19.899999999999999" customHeight="1">
      <c r="A14" s="69" t="s">
        <v>132</v>
      </c>
      <c r="B14" s="65" t="s">
        <v>121</v>
      </c>
      <c r="C14" s="82">
        <v>20.64</v>
      </c>
      <c r="D14" s="82">
        <v>20.64</v>
      </c>
      <c r="E14" s="29"/>
      <c r="F14" s="29"/>
      <c r="G14" s="29"/>
      <c r="H14" s="29"/>
      <c r="I14" s="29"/>
      <c r="J14" s="29"/>
      <c r="K14" s="29"/>
      <c r="L14" s="29"/>
    </row>
    <row r="15" spans="1:12" ht="19.899999999999999" customHeight="1">
      <c r="A15" s="69" t="s">
        <v>133</v>
      </c>
      <c r="B15" s="65" t="s">
        <v>122</v>
      </c>
      <c r="C15" s="82">
        <v>14.56</v>
      </c>
      <c r="D15" s="82">
        <v>14.56</v>
      </c>
      <c r="E15" s="29"/>
      <c r="F15" s="29"/>
      <c r="G15" s="29"/>
      <c r="H15" s="29"/>
      <c r="I15" s="29"/>
      <c r="J15" s="29"/>
      <c r="K15" s="29"/>
      <c r="L15" s="29"/>
    </row>
    <row r="16" spans="1:12" ht="19.899999999999999" customHeight="1">
      <c r="A16" s="69" t="s">
        <v>134</v>
      </c>
      <c r="B16" s="65" t="s">
        <v>123</v>
      </c>
      <c r="C16" s="82">
        <v>6.08</v>
      </c>
      <c r="D16" s="82">
        <v>6.08</v>
      </c>
      <c r="E16" s="29"/>
      <c r="F16" s="29"/>
      <c r="G16" s="29"/>
      <c r="H16" s="29"/>
      <c r="I16" s="29"/>
      <c r="J16" s="29"/>
      <c r="K16" s="29"/>
      <c r="L16" s="29"/>
    </row>
    <row r="17" spans="1:12" ht="19.899999999999999" customHeight="1">
      <c r="A17" s="67" t="s">
        <v>40</v>
      </c>
      <c r="B17" s="64" t="s">
        <v>18</v>
      </c>
      <c r="C17" s="82">
        <v>265.89999999999998</v>
      </c>
      <c r="D17" s="82">
        <v>265.89999999999998</v>
      </c>
      <c r="E17" s="29"/>
      <c r="F17" s="29"/>
      <c r="G17" s="29"/>
      <c r="H17" s="29"/>
      <c r="I17" s="29"/>
      <c r="J17" s="29"/>
      <c r="K17" s="29"/>
      <c r="L17" s="29"/>
    </row>
    <row r="18" spans="1:12" ht="19.899999999999999" customHeight="1">
      <c r="A18" s="69" t="s">
        <v>135</v>
      </c>
      <c r="B18" s="65" t="s">
        <v>124</v>
      </c>
      <c r="C18" s="82">
        <v>265.89999999999998</v>
      </c>
      <c r="D18" s="82">
        <v>265.89999999999998</v>
      </c>
      <c r="E18" s="29"/>
      <c r="F18" s="29"/>
      <c r="G18" s="29"/>
      <c r="H18" s="29"/>
      <c r="I18" s="29"/>
      <c r="J18" s="29"/>
      <c r="K18" s="29"/>
      <c r="L18" s="29"/>
    </row>
    <row r="19" spans="1:12" ht="19.899999999999999" customHeight="1">
      <c r="A19" s="69" t="s">
        <v>136</v>
      </c>
      <c r="B19" s="65" t="s">
        <v>125</v>
      </c>
      <c r="C19" s="82">
        <v>265.89999999999998</v>
      </c>
      <c r="D19" s="82">
        <v>265.89999999999998</v>
      </c>
      <c r="E19" s="29"/>
      <c r="F19" s="29"/>
      <c r="G19" s="29"/>
      <c r="H19" s="29"/>
      <c r="I19" s="29"/>
      <c r="J19" s="29"/>
      <c r="K19" s="29"/>
      <c r="L19" s="29"/>
    </row>
    <row r="20" spans="1:12" ht="19.899999999999999" customHeight="1">
      <c r="A20" s="67" t="s">
        <v>41</v>
      </c>
      <c r="B20" s="64" t="s">
        <v>19</v>
      </c>
      <c r="C20" s="82">
        <v>17.47</v>
      </c>
      <c r="D20" s="82">
        <v>17.47</v>
      </c>
      <c r="E20" s="29"/>
      <c r="F20" s="29"/>
      <c r="G20" s="29"/>
      <c r="H20" s="29"/>
      <c r="I20" s="29"/>
      <c r="J20" s="29"/>
      <c r="K20" s="29"/>
      <c r="L20" s="29"/>
    </row>
    <row r="21" spans="1:12" ht="19.899999999999999" customHeight="1">
      <c r="A21" s="69" t="s">
        <v>137</v>
      </c>
      <c r="B21" s="65" t="s">
        <v>126</v>
      </c>
      <c r="C21" s="82">
        <v>17.47</v>
      </c>
      <c r="D21" s="82">
        <v>17.47</v>
      </c>
      <c r="E21" s="29"/>
      <c r="F21" s="29"/>
      <c r="G21" s="29"/>
      <c r="H21" s="29"/>
      <c r="I21" s="29"/>
      <c r="J21" s="29"/>
      <c r="K21" s="29"/>
      <c r="L21" s="29"/>
    </row>
    <row r="22" spans="1:12" ht="19.899999999999999" customHeight="1">
      <c r="A22" s="69" t="s">
        <v>138</v>
      </c>
      <c r="B22" s="65" t="s">
        <v>127</v>
      </c>
      <c r="C22" s="82">
        <v>17.47</v>
      </c>
      <c r="D22" s="82">
        <v>17.47</v>
      </c>
      <c r="E22" s="29"/>
      <c r="F22" s="29"/>
      <c r="G22" s="29"/>
      <c r="H22" s="29"/>
      <c r="I22" s="29"/>
      <c r="J22" s="29"/>
      <c r="K22" s="29"/>
      <c r="L22" s="29"/>
    </row>
  </sheetData>
  <mergeCells count="13">
    <mergeCell ref="K5:K6"/>
    <mergeCell ref="L5:L6"/>
    <mergeCell ref="A2:L3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9" type="noConversion"/>
  <printOptions horizontalCentered="1"/>
  <pageMargins left="0.9055118110236221" right="0.9055118110236221" top="0.98425196850393704" bottom="0.98425196850393704" header="0" footer="0"/>
  <pageSetup paperSize="9" scale="9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showZeros="0" workbookViewId="0">
      <selection activeCell="E11" sqref="E11"/>
    </sheetView>
  </sheetViews>
  <sheetFormatPr defaultColWidth="10" defaultRowHeight="13.5"/>
  <cols>
    <col min="1" max="1" width="16.25" style="2" customWidth="1"/>
    <col min="2" max="2" width="34.875" style="2" customWidth="1"/>
    <col min="3" max="3" width="23.375" style="2" customWidth="1"/>
    <col min="4" max="4" width="23" style="2" customWidth="1"/>
    <col min="5" max="5" width="21.25" style="2" customWidth="1"/>
    <col min="6" max="16383" width="10" style="2"/>
  </cols>
  <sheetData>
    <row r="1" spans="1:5" ht="16.350000000000001" customHeight="1">
      <c r="A1" s="3" t="s">
        <v>88</v>
      </c>
    </row>
    <row r="2" spans="1:5" ht="16.350000000000001" customHeight="1">
      <c r="A2" s="50" t="s">
        <v>89</v>
      </c>
      <c r="B2" s="50"/>
      <c r="C2" s="50"/>
      <c r="D2" s="50"/>
      <c r="E2" s="50"/>
    </row>
    <row r="3" spans="1:5" ht="16.350000000000001" customHeight="1">
      <c r="A3" s="50"/>
      <c r="B3" s="50"/>
      <c r="C3" s="50"/>
      <c r="D3" s="50"/>
      <c r="E3" s="50"/>
    </row>
    <row r="4" spans="1:5" ht="18.95" customHeight="1">
      <c r="A4" s="18"/>
      <c r="B4" s="18"/>
      <c r="C4" s="18"/>
      <c r="D4" s="18"/>
      <c r="E4" s="8" t="s">
        <v>2</v>
      </c>
    </row>
    <row r="5" spans="1:5" ht="31.9" customHeight="1">
      <c r="A5" s="57" t="s">
        <v>44</v>
      </c>
      <c r="B5" s="57"/>
      <c r="C5" s="11" t="s">
        <v>46</v>
      </c>
      <c r="D5" s="11" t="s">
        <v>36</v>
      </c>
      <c r="E5" s="11" t="s">
        <v>37</v>
      </c>
    </row>
    <row r="6" spans="1:5" ht="23.25" customHeight="1">
      <c r="A6" s="10" t="s">
        <v>33</v>
      </c>
      <c r="B6" s="10" t="s">
        <v>34</v>
      </c>
      <c r="C6" s="19">
        <f>D6+E6</f>
        <v>373.37</v>
      </c>
      <c r="D6" s="20">
        <v>373.37</v>
      </c>
      <c r="E6" s="19"/>
    </row>
    <row r="7" spans="1:5" ht="21.6" customHeight="1">
      <c r="A7" s="21" t="s">
        <v>38</v>
      </c>
      <c r="B7" s="22" t="s">
        <v>16</v>
      </c>
      <c r="C7" s="23">
        <f>D7+E7</f>
        <v>69.36</v>
      </c>
      <c r="D7" s="24">
        <v>69.36</v>
      </c>
      <c r="E7" s="23"/>
    </row>
    <row r="8" spans="1:5" ht="20.65" customHeight="1">
      <c r="A8" s="25" t="s">
        <v>90</v>
      </c>
      <c r="B8" s="26" t="s">
        <v>91</v>
      </c>
      <c r="C8" s="23">
        <f t="shared" ref="C8:C21" si="0">D8+E8</f>
        <v>69.36</v>
      </c>
      <c r="D8" s="24">
        <v>69.36</v>
      </c>
      <c r="E8" s="23"/>
    </row>
    <row r="9" spans="1:5" ht="20.65" customHeight="1">
      <c r="A9" s="25" t="s">
        <v>92</v>
      </c>
      <c r="B9" s="26" t="s">
        <v>93</v>
      </c>
      <c r="C9" s="23">
        <f t="shared" si="0"/>
        <v>33.97</v>
      </c>
      <c r="D9" s="24">
        <v>33.97</v>
      </c>
      <c r="E9" s="23"/>
    </row>
    <row r="10" spans="1:5" ht="20.65" customHeight="1">
      <c r="A10" s="25" t="s">
        <v>94</v>
      </c>
      <c r="B10" s="26" t="s">
        <v>95</v>
      </c>
      <c r="C10" s="23">
        <f t="shared" si="0"/>
        <v>16.989999999999998</v>
      </c>
      <c r="D10" s="24">
        <v>16.989999999999998</v>
      </c>
      <c r="E10" s="23"/>
    </row>
    <row r="11" spans="1:5" ht="20.65" customHeight="1">
      <c r="A11" s="25" t="s">
        <v>96</v>
      </c>
      <c r="B11" s="26" t="s">
        <v>97</v>
      </c>
      <c r="C11" s="23">
        <f t="shared" si="0"/>
        <v>18.399999999999999</v>
      </c>
      <c r="D11" s="24">
        <v>18.399999999999999</v>
      </c>
      <c r="E11" s="23"/>
    </row>
    <row r="12" spans="1:5" ht="20.65" customHeight="1">
      <c r="A12" s="21" t="s">
        <v>39</v>
      </c>
      <c r="B12" s="22" t="s">
        <v>17</v>
      </c>
      <c r="C12" s="23">
        <f t="shared" si="0"/>
        <v>20.64</v>
      </c>
      <c r="D12" s="24">
        <v>20.64</v>
      </c>
      <c r="E12" s="23"/>
    </row>
    <row r="13" spans="1:5" ht="20.65" customHeight="1">
      <c r="A13" s="25" t="s">
        <v>98</v>
      </c>
      <c r="B13" s="26" t="s">
        <v>99</v>
      </c>
      <c r="C13" s="23">
        <f t="shared" si="0"/>
        <v>20.64</v>
      </c>
      <c r="D13" s="24">
        <v>20.64</v>
      </c>
      <c r="E13" s="23"/>
    </row>
    <row r="14" spans="1:5" ht="21.6" customHeight="1">
      <c r="A14" s="25" t="s">
        <v>100</v>
      </c>
      <c r="B14" s="26" t="s">
        <v>101</v>
      </c>
      <c r="C14" s="23">
        <f t="shared" si="0"/>
        <v>14.56</v>
      </c>
      <c r="D14" s="24">
        <v>14.56</v>
      </c>
      <c r="E14" s="23"/>
    </row>
    <row r="15" spans="1:5" ht="20.65" customHeight="1">
      <c r="A15" s="25" t="s">
        <v>102</v>
      </c>
      <c r="B15" s="26" t="s">
        <v>103</v>
      </c>
      <c r="C15" s="23">
        <f t="shared" si="0"/>
        <v>6.08</v>
      </c>
      <c r="D15" s="24">
        <v>6.08</v>
      </c>
      <c r="E15" s="23"/>
    </row>
    <row r="16" spans="1:5" ht="20.65" customHeight="1">
      <c r="A16" s="21" t="s">
        <v>40</v>
      </c>
      <c r="B16" s="22" t="s">
        <v>18</v>
      </c>
      <c r="C16" s="23">
        <f t="shared" si="0"/>
        <v>265.89999999999998</v>
      </c>
      <c r="D16" s="24">
        <v>265.89999999999998</v>
      </c>
      <c r="E16" s="23"/>
    </row>
    <row r="17" spans="1:5" ht="20.65" customHeight="1">
      <c r="A17" s="25" t="s">
        <v>104</v>
      </c>
      <c r="B17" s="26" t="s">
        <v>105</v>
      </c>
      <c r="C17" s="23">
        <f t="shared" si="0"/>
        <v>265.89999999999998</v>
      </c>
      <c r="D17" s="24">
        <v>265.89999999999998</v>
      </c>
      <c r="E17" s="23"/>
    </row>
    <row r="18" spans="1:5" ht="20.65" customHeight="1">
      <c r="A18" s="25" t="s">
        <v>106</v>
      </c>
      <c r="B18" s="26" t="s">
        <v>107</v>
      </c>
      <c r="C18" s="23">
        <f t="shared" si="0"/>
        <v>265.89999999999998</v>
      </c>
      <c r="D18" s="24">
        <v>265.89999999999998</v>
      </c>
      <c r="E18" s="23"/>
    </row>
    <row r="19" spans="1:5" ht="21.6" customHeight="1">
      <c r="A19" s="21" t="s">
        <v>41</v>
      </c>
      <c r="B19" s="22" t="s">
        <v>19</v>
      </c>
      <c r="C19" s="23">
        <f t="shared" si="0"/>
        <v>17.47</v>
      </c>
      <c r="D19" s="24">
        <v>17.47</v>
      </c>
      <c r="E19" s="23"/>
    </row>
    <row r="20" spans="1:5" ht="20.65" customHeight="1">
      <c r="A20" s="25" t="s">
        <v>108</v>
      </c>
      <c r="B20" s="26" t="s">
        <v>109</v>
      </c>
      <c r="C20" s="23">
        <f t="shared" si="0"/>
        <v>17.47</v>
      </c>
      <c r="D20" s="24">
        <v>17.47</v>
      </c>
      <c r="E20" s="23"/>
    </row>
    <row r="21" spans="1:5" ht="20.65" customHeight="1">
      <c r="A21" s="25" t="s">
        <v>110</v>
      </c>
      <c r="B21" s="26" t="s">
        <v>111</v>
      </c>
      <c r="C21" s="23">
        <f t="shared" si="0"/>
        <v>17.47</v>
      </c>
      <c r="D21" s="24">
        <v>17.47</v>
      </c>
      <c r="E21" s="23"/>
    </row>
  </sheetData>
  <mergeCells count="2">
    <mergeCell ref="A5:B5"/>
    <mergeCell ref="A2:E3"/>
  </mergeCells>
  <phoneticPr fontId="29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"/>
  <sheetViews>
    <sheetView showZeros="0" tabSelected="1" workbookViewId="0">
      <selection activeCell="F13" sqref="F13"/>
    </sheetView>
  </sheetViews>
  <sheetFormatPr defaultColWidth="10" defaultRowHeight="13.5"/>
  <cols>
    <col min="1" max="1" width="20.5" style="2" customWidth="1"/>
    <col min="2" max="2" width="11.5" style="2" customWidth="1"/>
    <col min="3" max="3" width="11" style="2" customWidth="1"/>
    <col min="4" max="11" width="11.875" style="2" customWidth="1"/>
  </cols>
  <sheetData>
    <row r="1" spans="1:16383" s="1" customFormat="1" ht="16.350000000000001" customHeight="1">
      <c r="A1" s="3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16.350000000000001" customHeight="1">
      <c r="A2" s="50" t="s">
        <v>113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6383" ht="16.350000000000001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6383" ht="22.35" customHeight="1">
      <c r="K4" s="17" t="s">
        <v>2</v>
      </c>
    </row>
    <row r="5" spans="1:16383" ht="36.200000000000003" customHeight="1">
      <c r="A5" s="62" t="s">
        <v>5</v>
      </c>
      <c r="B5" s="57" t="s">
        <v>46</v>
      </c>
      <c r="C5" s="52" t="s">
        <v>79</v>
      </c>
      <c r="D5" s="52" t="s">
        <v>80</v>
      </c>
      <c r="E5" s="52" t="s">
        <v>81</v>
      </c>
      <c r="F5" s="52" t="s">
        <v>82</v>
      </c>
      <c r="G5" s="52" t="s">
        <v>83</v>
      </c>
      <c r="H5" s="52" t="s">
        <v>84</v>
      </c>
      <c r="I5" s="52" t="s">
        <v>85</v>
      </c>
      <c r="J5" s="52" t="s">
        <v>86</v>
      </c>
      <c r="K5" s="52" t="s">
        <v>87</v>
      </c>
    </row>
    <row r="6" spans="1:16383" ht="30.2" customHeight="1">
      <c r="A6" s="63"/>
      <c r="B6" s="57"/>
      <c r="C6" s="52"/>
      <c r="D6" s="52"/>
      <c r="E6" s="52"/>
      <c r="F6" s="52"/>
      <c r="G6" s="52"/>
      <c r="H6" s="52"/>
      <c r="I6" s="52"/>
      <c r="J6" s="52"/>
      <c r="K6" s="52"/>
    </row>
    <row r="7" spans="1:16383" s="9" customFormat="1" ht="27" customHeight="1">
      <c r="A7" s="12" t="s">
        <v>7</v>
      </c>
      <c r="B7" s="13">
        <f t="shared" ref="B7:B10" si="0">SUM(C7:K7)</f>
        <v>5.49</v>
      </c>
      <c r="C7" s="13">
        <f>SUM(C8:C10)</f>
        <v>5.49</v>
      </c>
      <c r="D7" s="13">
        <f t="shared" ref="D7:K7" si="1">SUM(D8:D10)</f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  <c r="H7" s="13">
        <f t="shared" si="1"/>
        <v>0</v>
      </c>
      <c r="I7" s="13">
        <f t="shared" si="1"/>
        <v>0</v>
      </c>
      <c r="J7" s="13">
        <f t="shared" si="1"/>
        <v>0</v>
      </c>
      <c r="K7" s="13">
        <f t="shared" si="1"/>
        <v>0</v>
      </c>
    </row>
    <row r="8" spans="1:16383" ht="21.95" customHeight="1">
      <c r="A8" s="14" t="s">
        <v>114</v>
      </c>
      <c r="B8" s="15">
        <f t="shared" si="0"/>
        <v>5.49</v>
      </c>
      <c r="C8" s="16">
        <v>5.49</v>
      </c>
      <c r="D8" s="16"/>
      <c r="E8" s="16"/>
      <c r="F8" s="16"/>
      <c r="G8" s="16"/>
      <c r="H8" s="16"/>
      <c r="I8" s="16"/>
      <c r="J8" s="16"/>
      <c r="K8" s="16"/>
    </row>
    <row r="9" spans="1:16383" ht="21.95" customHeight="1">
      <c r="A9" s="14" t="s">
        <v>115</v>
      </c>
      <c r="B9" s="15">
        <f t="shared" si="0"/>
        <v>0</v>
      </c>
      <c r="C9" s="16"/>
      <c r="D9" s="16"/>
      <c r="E9" s="16"/>
      <c r="F9" s="16"/>
      <c r="G9" s="16"/>
      <c r="H9" s="16"/>
      <c r="I9" s="16"/>
      <c r="J9" s="16"/>
      <c r="K9" s="16"/>
    </row>
    <row r="10" spans="1:16383" ht="21.95" customHeight="1">
      <c r="A10" s="14" t="s">
        <v>116</v>
      </c>
      <c r="B10" s="15">
        <f t="shared" si="0"/>
        <v>0</v>
      </c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2">
    <mergeCell ref="K5:K6"/>
    <mergeCell ref="A2:K3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5</vt:i4>
      </vt:variant>
    </vt:vector>
  </HeadingPairs>
  <TitlesOfParts>
    <vt:vector size="14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'表2 一般公共预算支出'!Print_Titles</vt:lpstr>
      <vt:lpstr>'表3 一般公共预算财政基本支出'!Print_Titles</vt:lpstr>
      <vt:lpstr>'表5 政府性基金预算支出表'!Print_Titles</vt:lpstr>
      <vt:lpstr>'表7 部门收入总表'!Print_Titles</vt:lpstr>
      <vt:lpstr>'表8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2025-02-08T12:14:52Z</cp:lastPrinted>
  <dcterms:created xsi:type="dcterms:W3CDTF">2024-01-07T14:39:00Z</dcterms:created>
  <dcterms:modified xsi:type="dcterms:W3CDTF">2025-02-08T12:24:09Z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86082F941E9ABD75DFCAA66768EB9DFA_42</vt:lpwstr>
  </property>
</Properties>
</file>