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720" windowHeight="9840"/>
  </bookViews>
  <sheets>
    <sheet name="Sheet1" sheetId="1" r:id="rId1"/>
  </sheets>
  <definedNames>
    <definedName name="_xlnm._FilterDatabase" localSheetId="0" hidden="1">Sheet1!$A$1:$G$120</definedName>
    <definedName name="_xlnm.Print_Titles" localSheetId="0">Sheet1!$3:4</definedName>
  </definedNames>
  <calcPr calcId="144525" fullCalcOnLoad="1"/>
</workbook>
</file>

<file path=xl/calcChain.xml><?xml version="1.0" encoding="utf-8"?>
<calcChain xmlns="http://schemas.openxmlformats.org/spreadsheetml/2006/main">
  <c r="F120" i="1"/>
  <c r="D120"/>
  <c r="F118"/>
  <c r="F111"/>
  <c r="F108"/>
  <c r="F94"/>
  <c r="F91"/>
  <c r="F88"/>
  <c r="F85"/>
  <c r="F82"/>
  <c r="F79"/>
  <c r="F75"/>
  <c r="F71"/>
  <c r="F63"/>
  <c r="F57"/>
  <c r="F54"/>
  <c r="F48"/>
  <c r="F45"/>
  <c r="F42"/>
  <c r="F37"/>
  <c r="F34"/>
  <c r="F30"/>
  <c r="F26"/>
  <c r="F21"/>
  <c r="F12"/>
  <c r="F9"/>
</calcChain>
</file>

<file path=xl/sharedStrings.xml><?xml version="1.0" encoding="utf-8"?>
<sst xmlns="http://schemas.openxmlformats.org/spreadsheetml/2006/main" count="273" uniqueCount="167">
  <si>
    <t>重庆市黔江区2020年农业新型经营主体贷款贴息公示表</t>
  </si>
  <si>
    <t>单位：万元</t>
  </si>
  <si>
    <t>序号</t>
  </si>
  <si>
    <t>申请单位</t>
  </si>
  <si>
    <t>承贷行</t>
  </si>
  <si>
    <t>贷款额度</t>
  </si>
  <si>
    <t>贷款起止时间</t>
  </si>
  <si>
    <t>审核后        贴息金额</t>
  </si>
  <si>
    <t>备注</t>
  </si>
  <si>
    <t>重庆市六九畜牧科技股份有限公司</t>
  </si>
  <si>
    <t>重庆农村商业银行黔江支行</t>
  </si>
  <si>
    <t>20200223-20210222</t>
  </si>
  <si>
    <t>20200323-20210322</t>
  </si>
  <si>
    <t>黔江银座村镇银行舟白支行</t>
  </si>
  <si>
    <t>20190820-20200818</t>
  </si>
  <si>
    <t>20190820-20200817</t>
  </si>
  <si>
    <t>小计</t>
  </si>
  <si>
    <t>重庆三磊田甜农业开发有限公司</t>
  </si>
  <si>
    <t>重庆银行股份有限公司黔江支行</t>
  </si>
  <si>
    <t>20141225-20201217</t>
  </si>
  <si>
    <t>已扣除新冠疫情期间贷款贴息</t>
  </si>
  <si>
    <t>中国农业发展银行重庆市黔江分行</t>
  </si>
  <si>
    <t>20191226-20201225</t>
  </si>
  <si>
    <t>重庆尹记农业发展有限公司</t>
  </si>
  <si>
    <t>重庆银行黔江支行</t>
  </si>
  <si>
    <t>20190917--20200902</t>
  </si>
  <si>
    <t>20200831--20210831</t>
  </si>
  <si>
    <t>重庆黔江银座村镇银行</t>
  </si>
  <si>
    <t>20181130--20211127</t>
  </si>
  <si>
    <t>农商行黔江支行</t>
  </si>
  <si>
    <t>20190723-20200716</t>
  </si>
  <si>
    <t>20200716-20210709</t>
  </si>
  <si>
    <t>20191018--20201016</t>
  </si>
  <si>
    <t>20190816--20200807</t>
  </si>
  <si>
    <t>中国银行黔江支行</t>
  </si>
  <si>
    <t>20200910--20210909</t>
  </si>
  <si>
    <t>重庆需求农业科技有限公司</t>
  </si>
  <si>
    <t>20190819-20210819</t>
  </si>
  <si>
    <t>重庆捷鑫生态农业发展有限公司</t>
  </si>
  <si>
    <t>20200106-20201229</t>
  </si>
  <si>
    <t>重庆市璞琢农业开发有限责任公司</t>
  </si>
  <si>
    <t>20180801-20210723</t>
  </si>
  <si>
    <t>20200529-20210520</t>
  </si>
  <si>
    <t>重庆植裕生态农业开发有限公司</t>
  </si>
  <si>
    <t>中国农业银行</t>
  </si>
  <si>
    <t>20200326--20210325</t>
  </si>
  <si>
    <t>重庆小拇指畜牧发展有限公司</t>
  </si>
  <si>
    <t>20200119-20201201</t>
  </si>
  <si>
    <t>中国邮政储蓄银行重庆黔江支行</t>
  </si>
  <si>
    <t>20200416-20210415</t>
  </si>
  <si>
    <t>重庆兽星饲料有限公司</t>
  </si>
  <si>
    <t>重庆农村商业银行</t>
  </si>
  <si>
    <t>20181217-20211122</t>
  </si>
  <si>
    <t>重庆三峡银行</t>
  </si>
  <si>
    <t>20171122-20201122</t>
  </si>
  <si>
    <t>重庆银行</t>
  </si>
  <si>
    <t>20200323-20210323</t>
  </si>
  <si>
    <t>重庆晶钭食品有限公司</t>
  </si>
  <si>
    <t>农村商业银行重庆黔江支行</t>
  </si>
  <si>
    <t>20200223-20210119</t>
  </si>
  <si>
    <t>20191220--20211219</t>
  </si>
  <si>
    <t>重庆市黔江区佰裕佳食品有限公司</t>
  </si>
  <si>
    <t>重庆农村商业银行黔江支行舟白分理处</t>
  </si>
  <si>
    <t>20190329-20210327</t>
  </si>
  <si>
    <t>20191009-20200923</t>
  </si>
  <si>
    <t>20200327-20200923</t>
  </si>
  <si>
    <t>20200923-20210920</t>
  </si>
  <si>
    <t>重庆市鸿旅农业开发有限公司</t>
  </si>
  <si>
    <t>20200103-20201230</t>
  </si>
  <si>
    <t>20190930-20200929</t>
  </si>
  <si>
    <t>重庆逸朗食品有限公司</t>
  </si>
  <si>
    <t>中国工商银行黔江分行</t>
  </si>
  <si>
    <t>20200415-20210414</t>
  </si>
  <si>
    <t>20200506-20210505</t>
  </si>
  <si>
    <t>重庆毅晗农业开发有限责任公司</t>
  </si>
  <si>
    <t>中国农业银行黔江支行</t>
  </si>
  <si>
    <t>20200427--20210426</t>
  </si>
  <si>
    <t>重庆市明浩生态农业开发有限公司</t>
  </si>
  <si>
    <t>20200122-20210117</t>
  </si>
  <si>
    <t>重庆市千骥鼎昇农业开发有限公司</t>
  </si>
  <si>
    <t>20200106-20210101</t>
  </si>
  <si>
    <t>重庆市黔江区金鑫挂面加工有限责任公司</t>
  </si>
  <si>
    <t>20180628-20210604</t>
  </si>
  <si>
    <t>20200527--20210526</t>
  </si>
  <si>
    <t>重庆市黔江区利鑫通农林有限责任公司</t>
  </si>
  <si>
    <t>20200522-20210519</t>
  </si>
  <si>
    <t>重庆市黔江区志诚农业开发有限责任公司</t>
  </si>
  <si>
    <t>20191220-20201219</t>
  </si>
  <si>
    <t>重庆青霄农林发展有限公司</t>
  </si>
  <si>
    <t>20200319-20210316</t>
  </si>
  <si>
    <t>重庆市黔江区丰采多有机肥有限公司</t>
  </si>
  <si>
    <t>20181130-20211130</t>
  </si>
  <si>
    <t>三峡银行</t>
  </si>
  <si>
    <t>20190225-20220225</t>
  </si>
  <si>
    <t>重庆市黔江区爰越园林绿化有限公司</t>
  </si>
  <si>
    <t>20200509-20210409</t>
  </si>
  <si>
    <t>重庆康尔康农业开发有限公司</t>
  </si>
  <si>
    <t>20190929-20200925</t>
  </si>
  <si>
    <t>重庆市黔江区回归种养殖股份合作社</t>
  </si>
  <si>
    <t>20190724-20210724</t>
  </si>
  <si>
    <t>刘朝进</t>
  </si>
  <si>
    <t>20190918-20200916</t>
  </si>
  <si>
    <t>种植大户</t>
  </si>
  <si>
    <t>向芙蓉</t>
  </si>
  <si>
    <t>中国农业银行黔江分行</t>
  </si>
  <si>
    <t>20200424-20210422</t>
  </si>
  <si>
    <t>养殖大户</t>
  </si>
  <si>
    <t>黄红江</t>
  </si>
  <si>
    <t>20190830-20200830</t>
  </si>
  <si>
    <t>20200827-20210827</t>
  </si>
  <si>
    <t>樊涛</t>
  </si>
  <si>
    <t>20200318-20210318</t>
  </si>
  <si>
    <t>冉幕祥</t>
  </si>
  <si>
    <t>20190816-20200816</t>
  </si>
  <si>
    <t>20190402-20210402</t>
  </si>
  <si>
    <t>凡长江</t>
  </si>
  <si>
    <t>20190713-20210713</t>
  </si>
  <si>
    <t>凡江林</t>
  </si>
  <si>
    <t>20191213-20201213</t>
  </si>
  <si>
    <t>20200608-20300601</t>
  </si>
  <si>
    <t>黄正超</t>
  </si>
  <si>
    <t>20180815-20200708</t>
  </si>
  <si>
    <t>20200810-20220810</t>
  </si>
  <si>
    <t>王江文</t>
  </si>
  <si>
    <t>20190319-20200308</t>
  </si>
  <si>
    <t>种养殖大户</t>
  </si>
  <si>
    <t>20200312-20210310</t>
  </si>
  <si>
    <t>黄奎</t>
  </si>
  <si>
    <t>20181221-20201221</t>
  </si>
  <si>
    <t>20200327-20210327</t>
  </si>
  <si>
    <t>黄正波</t>
  </si>
  <si>
    <t>20190116-20210116</t>
  </si>
  <si>
    <t>20200424-20210424</t>
  </si>
  <si>
    <t>文会权</t>
  </si>
  <si>
    <t>20190115-20210115</t>
  </si>
  <si>
    <t>20200716-20210716</t>
  </si>
  <si>
    <t>刘晓均</t>
  </si>
  <si>
    <t>20200108-20200408</t>
  </si>
  <si>
    <t>20200220-20200620</t>
  </si>
  <si>
    <t>20200319-20200919</t>
  </si>
  <si>
    <t>20200322-20201122</t>
  </si>
  <si>
    <t>20200325-20201125</t>
  </si>
  <si>
    <t>20200405-20201105</t>
  </si>
  <si>
    <t>20200410-20201110</t>
  </si>
  <si>
    <t>20200423-20201123</t>
  </si>
  <si>
    <t>20200616-20201216</t>
  </si>
  <si>
    <t>20200623-20210623</t>
  </si>
  <si>
    <t>20200729-20210129</t>
  </si>
  <si>
    <t>20200928-20210928</t>
  </si>
  <si>
    <t>20201012-20211012</t>
  </si>
  <si>
    <t>秦国成</t>
  </si>
  <si>
    <t>20190215-20200215</t>
  </si>
  <si>
    <t>20200214-20210214</t>
  </si>
  <si>
    <t>欧波</t>
  </si>
  <si>
    <t>20190415-20210415</t>
  </si>
  <si>
    <t>聂伯鹏</t>
  </si>
  <si>
    <t>20200719-20210717</t>
  </si>
  <si>
    <t>向冬梅</t>
  </si>
  <si>
    <t>20190117-20210117</t>
  </si>
  <si>
    <t>邓家旺</t>
  </si>
  <si>
    <t>20200117-20220117</t>
  </si>
  <si>
    <t>李祖华</t>
  </si>
  <si>
    <t>20200730-20210728</t>
  </si>
  <si>
    <t>20200415-20210415</t>
  </si>
  <si>
    <t>王雨</t>
  </si>
  <si>
    <t>20190325-20210325</t>
  </si>
  <si>
    <t>合计</t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</si>
</sst>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10"/>
      <name val="方正黑体_GBK"/>
      <charset val="134"/>
    </font>
    <font>
      <sz val="11"/>
      <name val="宋体"/>
      <charset val="134"/>
    </font>
    <font>
      <sz val="11"/>
      <name val="方正仿宋_GBK"/>
      <charset val="134"/>
    </font>
    <font>
      <sz val="22"/>
      <name val="方正小标宋_GBK"/>
      <charset val="134"/>
    </font>
    <font>
      <sz val="22"/>
      <name val="方正仿宋_GBK"/>
      <charset val="134"/>
    </font>
    <font>
      <sz val="11"/>
      <name val="方正楷体_GBK"/>
      <charset val="134"/>
    </font>
    <font>
      <sz val="11"/>
      <name val="方正黑体_GBK"/>
      <charset val="134"/>
    </font>
    <font>
      <sz val="11"/>
      <name val="Times New Roman"/>
      <family val="1"/>
    </font>
    <font>
      <b/>
      <sz val="11"/>
      <name val="方正黑体_GBK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>
      <pane ySplit="4" topLeftCell="A44" activePane="bottomLeft" state="frozen"/>
      <selection pane="bottomLeft" sqref="A1:G1"/>
    </sheetView>
  </sheetViews>
  <sheetFormatPr defaultColWidth="9" defaultRowHeight="13.5"/>
  <cols>
    <col min="1" max="1" width="5" style="6" customWidth="1"/>
    <col min="2" max="2" width="18.25" style="7" customWidth="1"/>
    <col min="3" max="3" width="20.375" style="7" customWidth="1"/>
    <col min="4" max="4" width="11.5" style="6" customWidth="1"/>
    <col min="5" max="5" width="13.75" style="6" customWidth="1"/>
    <col min="6" max="6" width="12.25" style="6" customWidth="1"/>
    <col min="7" max="7" width="16.625" style="8" customWidth="1"/>
  </cols>
  <sheetData>
    <row r="1" spans="1:7" ht="30" customHeight="1">
      <c r="A1" s="28" t="s">
        <v>0</v>
      </c>
      <c r="B1" s="29"/>
      <c r="C1" s="29"/>
      <c r="D1" s="28"/>
      <c r="E1" s="28"/>
      <c r="F1" s="28"/>
      <c r="G1" s="30"/>
    </row>
    <row r="2" spans="1:7" s="1" customFormat="1" ht="18" customHeight="1">
      <c r="A2" s="31" t="s">
        <v>1</v>
      </c>
      <c r="B2" s="32"/>
      <c r="C2" s="32"/>
      <c r="D2" s="31"/>
      <c r="E2" s="31"/>
      <c r="F2" s="31"/>
      <c r="G2" s="33"/>
    </row>
    <row r="3" spans="1:7" s="1" customFormat="1" ht="18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38" t="s">
        <v>7</v>
      </c>
      <c r="G3" s="10"/>
    </row>
    <row r="4" spans="1:7" s="1" customFormat="1" ht="44.25" customHeight="1">
      <c r="A4" s="23"/>
      <c r="B4" s="23"/>
      <c r="C4" s="23"/>
      <c r="D4" s="23"/>
      <c r="E4" s="23"/>
      <c r="F4" s="26"/>
      <c r="G4" s="9" t="s">
        <v>8</v>
      </c>
    </row>
    <row r="5" spans="1:7" s="1" customFormat="1" ht="35.1" customHeight="1">
      <c r="A5" s="24">
        <v>1</v>
      </c>
      <c r="B5" s="18" t="s">
        <v>9</v>
      </c>
      <c r="C5" s="11" t="s">
        <v>10</v>
      </c>
      <c r="D5" s="12">
        <v>160</v>
      </c>
      <c r="E5" s="12" t="s">
        <v>11</v>
      </c>
      <c r="F5" s="13">
        <v>4.3499999999999996</v>
      </c>
      <c r="G5" s="35"/>
    </row>
    <row r="6" spans="1:7" s="2" customFormat="1" ht="35.1" customHeight="1">
      <c r="A6" s="25"/>
      <c r="B6" s="19"/>
      <c r="C6" s="11" t="s">
        <v>10</v>
      </c>
      <c r="D6" s="12">
        <v>1100</v>
      </c>
      <c r="E6" s="12" t="s">
        <v>12</v>
      </c>
      <c r="F6" s="13">
        <v>26.29</v>
      </c>
      <c r="G6" s="35"/>
    </row>
    <row r="7" spans="1:7" s="2" customFormat="1" ht="35.1" customHeight="1">
      <c r="A7" s="25"/>
      <c r="B7" s="19"/>
      <c r="C7" s="11" t="s">
        <v>13</v>
      </c>
      <c r="D7" s="12">
        <v>100</v>
      </c>
      <c r="E7" s="12" t="s">
        <v>14</v>
      </c>
      <c r="F7" s="13">
        <v>2.5299999999999998</v>
      </c>
      <c r="G7" s="35"/>
    </row>
    <row r="8" spans="1:7" s="2" customFormat="1" ht="35.1" customHeight="1">
      <c r="A8" s="25"/>
      <c r="B8" s="19"/>
      <c r="C8" s="11" t="s">
        <v>13</v>
      </c>
      <c r="D8" s="12">
        <v>350</v>
      </c>
      <c r="E8" s="12" t="s">
        <v>15</v>
      </c>
      <c r="F8" s="13">
        <v>8.82</v>
      </c>
      <c r="G8" s="35"/>
    </row>
    <row r="9" spans="1:7" s="3" customFormat="1" ht="20.100000000000001" customHeight="1">
      <c r="A9" s="26"/>
      <c r="B9" s="20"/>
      <c r="C9" s="21" t="s">
        <v>16</v>
      </c>
      <c r="D9" s="22"/>
      <c r="E9" s="22"/>
      <c r="F9" s="15">
        <f>SUM(F5:F8)</f>
        <v>41.99</v>
      </c>
      <c r="G9" s="9"/>
    </row>
    <row r="10" spans="1:7" s="2" customFormat="1" ht="30" customHeight="1">
      <c r="A10" s="24">
        <v>2</v>
      </c>
      <c r="B10" s="18" t="s">
        <v>17</v>
      </c>
      <c r="C10" s="11" t="s">
        <v>18</v>
      </c>
      <c r="D10" s="12">
        <v>350</v>
      </c>
      <c r="E10" s="12" t="s">
        <v>19</v>
      </c>
      <c r="F10" s="13">
        <v>7.15</v>
      </c>
      <c r="G10" s="35" t="s">
        <v>20</v>
      </c>
    </row>
    <row r="11" spans="1:7" s="2" customFormat="1" ht="30" customHeight="1">
      <c r="A11" s="25"/>
      <c r="B11" s="19"/>
      <c r="C11" s="11" t="s">
        <v>21</v>
      </c>
      <c r="D11" s="12">
        <v>900</v>
      </c>
      <c r="E11" s="12" t="s">
        <v>22</v>
      </c>
      <c r="F11" s="13">
        <v>15.36</v>
      </c>
      <c r="G11" s="35"/>
    </row>
    <row r="12" spans="1:7" s="3" customFormat="1" ht="18" customHeight="1">
      <c r="A12" s="26"/>
      <c r="B12" s="20"/>
      <c r="C12" s="21" t="s">
        <v>16</v>
      </c>
      <c r="D12" s="22"/>
      <c r="E12" s="22"/>
      <c r="F12" s="15">
        <f>SUM(F10:F11)</f>
        <v>22.51</v>
      </c>
      <c r="G12" s="9"/>
    </row>
    <row r="13" spans="1:7" s="2" customFormat="1" ht="30" customHeight="1">
      <c r="A13" s="24">
        <v>3</v>
      </c>
      <c r="B13" s="18" t="s">
        <v>23</v>
      </c>
      <c r="C13" s="11" t="s">
        <v>24</v>
      </c>
      <c r="D13" s="12">
        <v>400</v>
      </c>
      <c r="E13" s="12" t="s">
        <v>25</v>
      </c>
      <c r="F13" s="13">
        <v>10.76</v>
      </c>
      <c r="G13" s="35"/>
    </row>
    <row r="14" spans="1:7" s="2" customFormat="1" ht="30" customHeight="1">
      <c r="A14" s="25"/>
      <c r="B14" s="19"/>
      <c r="C14" s="11" t="s">
        <v>24</v>
      </c>
      <c r="D14" s="12">
        <v>300</v>
      </c>
      <c r="E14" s="12" t="s">
        <v>26</v>
      </c>
      <c r="F14" s="13">
        <v>1.89</v>
      </c>
      <c r="G14" s="35"/>
    </row>
    <row r="15" spans="1:7" s="2" customFormat="1" ht="30" customHeight="1">
      <c r="A15" s="25"/>
      <c r="B15" s="19"/>
      <c r="C15" s="11" t="s">
        <v>27</v>
      </c>
      <c r="D15" s="12">
        <v>200</v>
      </c>
      <c r="E15" s="12" t="s">
        <v>28</v>
      </c>
      <c r="F15" s="13">
        <v>6.64</v>
      </c>
      <c r="G15" s="35"/>
    </row>
    <row r="16" spans="1:7" s="2" customFormat="1" ht="30" customHeight="1">
      <c r="A16" s="25"/>
      <c r="B16" s="19"/>
      <c r="C16" s="11" t="s">
        <v>29</v>
      </c>
      <c r="D16" s="12">
        <v>300</v>
      </c>
      <c r="E16" s="12" t="s">
        <v>30</v>
      </c>
      <c r="F16" s="13">
        <v>6.53</v>
      </c>
      <c r="G16" s="35"/>
    </row>
    <row r="17" spans="1:7" s="2" customFormat="1" ht="30" customHeight="1">
      <c r="A17" s="25"/>
      <c r="B17" s="19"/>
      <c r="C17" s="11" t="s">
        <v>29</v>
      </c>
      <c r="D17" s="12">
        <v>300</v>
      </c>
      <c r="E17" s="12" t="s">
        <v>31</v>
      </c>
      <c r="F17" s="13">
        <v>3.47</v>
      </c>
      <c r="G17" s="35"/>
    </row>
    <row r="18" spans="1:7" s="2" customFormat="1" ht="30" customHeight="1">
      <c r="A18" s="25"/>
      <c r="B18" s="19"/>
      <c r="C18" s="11" t="s">
        <v>27</v>
      </c>
      <c r="D18" s="12">
        <v>150</v>
      </c>
      <c r="E18" s="12" t="s">
        <v>32</v>
      </c>
      <c r="F18" s="13">
        <v>3.28</v>
      </c>
      <c r="G18" s="35"/>
    </row>
    <row r="19" spans="1:7" s="2" customFormat="1" ht="30" customHeight="1">
      <c r="A19" s="25"/>
      <c r="B19" s="19"/>
      <c r="C19" s="11" t="s">
        <v>27</v>
      </c>
      <c r="D19" s="12">
        <v>300</v>
      </c>
      <c r="E19" s="12" t="s">
        <v>33</v>
      </c>
      <c r="F19" s="13">
        <v>7.24</v>
      </c>
      <c r="G19" s="35"/>
    </row>
    <row r="20" spans="1:7" s="2" customFormat="1" ht="30" customHeight="1">
      <c r="A20" s="25"/>
      <c r="B20" s="19"/>
      <c r="C20" s="11" t="s">
        <v>34</v>
      </c>
      <c r="D20" s="12">
        <v>600</v>
      </c>
      <c r="E20" s="12" t="s">
        <v>35</v>
      </c>
      <c r="F20" s="13">
        <v>3.34</v>
      </c>
      <c r="G20" s="35"/>
    </row>
    <row r="21" spans="1:7" s="3" customFormat="1" ht="20.100000000000001" customHeight="1">
      <c r="A21" s="26"/>
      <c r="B21" s="20"/>
      <c r="C21" s="21" t="s">
        <v>16</v>
      </c>
      <c r="D21" s="22"/>
      <c r="E21" s="22"/>
      <c r="F21" s="15">
        <f>SUM(F13:F20)</f>
        <v>43.15</v>
      </c>
      <c r="G21" s="9"/>
    </row>
    <row r="22" spans="1:7" s="2" customFormat="1" ht="33" customHeight="1">
      <c r="A22" s="12">
        <v>4</v>
      </c>
      <c r="B22" s="11" t="s">
        <v>36</v>
      </c>
      <c r="C22" s="11" t="s">
        <v>24</v>
      </c>
      <c r="D22" s="12">
        <v>100</v>
      </c>
      <c r="E22" s="12" t="s">
        <v>37</v>
      </c>
      <c r="F22" s="15">
        <v>1.71</v>
      </c>
      <c r="G22" s="14" t="s">
        <v>20</v>
      </c>
    </row>
    <row r="23" spans="1:7" s="2" customFormat="1" ht="33" customHeight="1">
      <c r="A23" s="12">
        <v>5</v>
      </c>
      <c r="B23" s="11" t="s">
        <v>38</v>
      </c>
      <c r="C23" s="11" t="s">
        <v>10</v>
      </c>
      <c r="D23" s="12">
        <v>80</v>
      </c>
      <c r="E23" s="12" t="s">
        <v>39</v>
      </c>
      <c r="F23" s="15">
        <v>1.32</v>
      </c>
      <c r="G23" s="14" t="s">
        <v>20</v>
      </c>
    </row>
    <row r="24" spans="1:7" s="2" customFormat="1" ht="33" customHeight="1">
      <c r="A24" s="24">
        <v>6</v>
      </c>
      <c r="B24" s="18" t="s">
        <v>40</v>
      </c>
      <c r="C24" s="11" t="s">
        <v>10</v>
      </c>
      <c r="D24" s="12">
        <v>180</v>
      </c>
      <c r="E24" s="12" t="s">
        <v>41</v>
      </c>
      <c r="F24" s="13">
        <v>6.2</v>
      </c>
      <c r="G24" s="14"/>
    </row>
    <row r="25" spans="1:7" s="2" customFormat="1" ht="33" customHeight="1">
      <c r="A25" s="25"/>
      <c r="B25" s="19"/>
      <c r="C25" s="11" t="s">
        <v>13</v>
      </c>
      <c r="D25" s="12">
        <v>50</v>
      </c>
      <c r="E25" s="12" t="s">
        <v>42</v>
      </c>
      <c r="F25" s="13">
        <v>0.83</v>
      </c>
      <c r="G25" s="14"/>
    </row>
    <row r="26" spans="1:7" s="2" customFormat="1" ht="18" customHeight="1">
      <c r="A26" s="27"/>
      <c r="B26" s="20"/>
      <c r="C26" s="21" t="s">
        <v>16</v>
      </c>
      <c r="D26" s="22"/>
      <c r="E26" s="22"/>
      <c r="F26" s="15">
        <f>SUM(F24:F25)</f>
        <v>7.03</v>
      </c>
      <c r="G26" s="14"/>
    </row>
    <row r="27" spans="1:7" s="2" customFormat="1" ht="30" customHeight="1">
      <c r="A27" s="12">
        <v>7</v>
      </c>
      <c r="B27" s="11" t="s">
        <v>43</v>
      </c>
      <c r="C27" s="11" t="s">
        <v>44</v>
      </c>
      <c r="D27" s="12">
        <v>250</v>
      </c>
      <c r="E27" s="12" t="s">
        <v>45</v>
      </c>
      <c r="F27" s="15">
        <v>5.85</v>
      </c>
      <c r="G27" s="14" t="s">
        <v>20</v>
      </c>
    </row>
    <row r="28" spans="1:7" s="2" customFormat="1" ht="30" customHeight="1">
      <c r="A28" s="24">
        <v>8</v>
      </c>
      <c r="B28" s="18" t="s">
        <v>46</v>
      </c>
      <c r="C28" s="11" t="s">
        <v>10</v>
      </c>
      <c r="D28" s="12">
        <v>200</v>
      </c>
      <c r="E28" s="12" t="s">
        <v>47</v>
      </c>
      <c r="F28" s="13">
        <v>2.84</v>
      </c>
      <c r="G28" s="35"/>
    </row>
    <row r="29" spans="1:7" s="2" customFormat="1" ht="30" customHeight="1">
      <c r="A29" s="25"/>
      <c r="B29" s="19"/>
      <c r="C29" s="11" t="s">
        <v>48</v>
      </c>
      <c r="D29" s="12">
        <v>200</v>
      </c>
      <c r="E29" s="12" t="s">
        <v>49</v>
      </c>
      <c r="F29" s="13">
        <v>4.26</v>
      </c>
      <c r="G29" s="35"/>
    </row>
    <row r="30" spans="1:7" s="2" customFormat="1" ht="17.100000000000001" customHeight="1">
      <c r="A30" s="27"/>
      <c r="B30" s="20"/>
      <c r="C30" s="21" t="s">
        <v>16</v>
      </c>
      <c r="D30" s="22"/>
      <c r="E30" s="22"/>
      <c r="F30" s="15">
        <f>SUM(F28:F29)</f>
        <v>7.1</v>
      </c>
      <c r="G30" s="14"/>
    </row>
    <row r="31" spans="1:7" s="2" customFormat="1" ht="27.95" customHeight="1">
      <c r="A31" s="24">
        <v>9</v>
      </c>
      <c r="B31" s="18" t="s">
        <v>50</v>
      </c>
      <c r="C31" s="11" t="s">
        <v>51</v>
      </c>
      <c r="D31" s="12">
        <v>196</v>
      </c>
      <c r="E31" s="12" t="s">
        <v>52</v>
      </c>
      <c r="F31" s="13">
        <v>8.25</v>
      </c>
      <c r="G31" s="14"/>
    </row>
    <row r="32" spans="1:7" s="2" customFormat="1" ht="27.95" customHeight="1">
      <c r="A32" s="25"/>
      <c r="B32" s="19"/>
      <c r="C32" s="11" t="s">
        <v>53</v>
      </c>
      <c r="D32" s="12">
        <v>410</v>
      </c>
      <c r="E32" s="12" t="s">
        <v>54</v>
      </c>
      <c r="F32" s="13">
        <v>13.62</v>
      </c>
      <c r="G32" s="14"/>
    </row>
    <row r="33" spans="1:7" s="2" customFormat="1" ht="27.95" customHeight="1">
      <c r="A33" s="25"/>
      <c r="B33" s="19"/>
      <c r="C33" s="11" t="s">
        <v>55</v>
      </c>
      <c r="D33" s="12">
        <v>300</v>
      </c>
      <c r="E33" s="12" t="s">
        <v>56</v>
      </c>
      <c r="F33" s="13">
        <v>7.17</v>
      </c>
      <c r="G33" s="14"/>
    </row>
    <row r="34" spans="1:7" s="2" customFormat="1" ht="15.95" customHeight="1">
      <c r="A34" s="27"/>
      <c r="B34" s="20"/>
      <c r="C34" s="21" t="s">
        <v>16</v>
      </c>
      <c r="D34" s="22"/>
      <c r="E34" s="22"/>
      <c r="F34" s="15">
        <f>SUM(F31:F33)</f>
        <v>29.04</v>
      </c>
      <c r="G34" s="14"/>
    </row>
    <row r="35" spans="1:7" s="2" customFormat="1" ht="33" customHeight="1">
      <c r="A35" s="24">
        <v>10</v>
      </c>
      <c r="B35" s="18" t="s">
        <v>57</v>
      </c>
      <c r="C35" s="11" t="s">
        <v>58</v>
      </c>
      <c r="D35" s="12">
        <v>200</v>
      </c>
      <c r="E35" s="12" t="s">
        <v>59</v>
      </c>
      <c r="F35" s="13">
        <v>5.43</v>
      </c>
      <c r="G35" s="35"/>
    </row>
    <row r="36" spans="1:7" s="2" customFormat="1" ht="33" customHeight="1">
      <c r="A36" s="25"/>
      <c r="B36" s="19"/>
      <c r="C36" s="11" t="s">
        <v>27</v>
      </c>
      <c r="D36" s="12">
        <v>80</v>
      </c>
      <c r="E36" s="12" t="s">
        <v>60</v>
      </c>
      <c r="F36" s="13">
        <v>2.66</v>
      </c>
      <c r="G36" s="35"/>
    </row>
    <row r="37" spans="1:7" s="2" customFormat="1" ht="18" customHeight="1">
      <c r="A37" s="27"/>
      <c r="B37" s="20"/>
      <c r="C37" s="21" t="s">
        <v>16</v>
      </c>
      <c r="D37" s="22"/>
      <c r="E37" s="22"/>
      <c r="F37" s="15">
        <f>SUM(F35:F36)</f>
        <v>8.09</v>
      </c>
      <c r="G37" s="14"/>
    </row>
    <row r="38" spans="1:7" s="2" customFormat="1" ht="36.950000000000003" customHeight="1">
      <c r="A38" s="24">
        <v>11</v>
      </c>
      <c r="B38" s="18" t="s">
        <v>61</v>
      </c>
      <c r="C38" s="11" t="s">
        <v>62</v>
      </c>
      <c r="D38" s="12">
        <v>90</v>
      </c>
      <c r="E38" s="12" t="s">
        <v>63</v>
      </c>
      <c r="F38" s="13">
        <v>1.56</v>
      </c>
      <c r="G38" s="35" t="s">
        <v>20</v>
      </c>
    </row>
    <row r="39" spans="1:7" s="2" customFormat="1" ht="36.950000000000003" customHeight="1">
      <c r="A39" s="25"/>
      <c r="B39" s="19"/>
      <c r="C39" s="11" t="s">
        <v>62</v>
      </c>
      <c r="D39" s="12">
        <v>50</v>
      </c>
      <c r="E39" s="12" t="s">
        <v>64</v>
      </c>
      <c r="F39" s="13">
        <v>0.65</v>
      </c>
      <c r="G39" s="35"/>
    </row>
    <row r="40" spans="1:7" s="2" customFormat="1" ht="36.950000000000003" customHeight="1">
      <c r="A40" s="25"/>
      <c r="B40" s="19"/>
      <c r="C40" s="11" t="s">
        <v>62</v>
      </c>
      <c r="D40" s="12">
        <v>20</v>
      </c>
      <c r="E40" s="12" t="s">
        <v>65</v>
      </c>
      <c r="F40" s="13">
        <v>0.39</v>
      </c>
      <c r="G40" s="35"/>
    </row>
    <row r="41" spans="1:7" s="2" customFormat="1" ht="36.950000000000003" customHeight="1">
      <c r="A41" s="25"/>
      <c r="B41" s="19"/>
      <c r="C41" s="11" t="s">
        <v>62</v>
      </c>
      <c r="D41" s="12">
        <v>70</v>
      </c>
      <c r="E41" s="12" t="s">
        <v>66</v>
      </c>
      <c r="F41" s="13">
        <v>0.28999999999999998</v>
      </c>
      <c r="G41" s="35"/>
    </row>
    <row r="42" spans="1:7" s="2" customFormat="1" ht="18" customHeight="1">
      <c r="A42" s="27"/>
      <c r="B42" s="20"/>
      <c r="C42" s="21" t="s">
        <v>16</v>
      </c>
      <c r="D42" s="22"/>
      <c r="E42" s="22"/>
      <c r="F42" s="15">
        <f>SUM(F38:F41)</f>
        <v>2.89</v>
      </c>
      <c r="G42" s="14"/>
    </row>
    <row r="43" spans="1:7" s="2" customFormat="1" ht="27.95" customHeight="1">
      <c r="A43" s="24">
        <v>12</v>
      </c>
      <c r="B43" s="18" t="s">
        <v>67</v>
      </c>
      <c r="C43" s="11" t="s">
        <v>51</v>
      </c>
      <c r="D43" s="12">
        <v>50</v>
      </c>
      <c r="E43" s="12" t="s">
        <v>68</v>
      </c>
      <c r="F43" s="13">
        <v>0.84</v>
      </c>
      <c r="G43" s="35" t="s">
        <v>20</v>
      </c>
    </row>
    <row r="44" spans="1:7" s="2" customFormat="1" ht="27.95" customHeight="1">
      <c r="A44" s="25"/>
      <c r="B44" s="19"/>
      <c r="C44" s="11" t="s">
        <v>55</v>
      </c>
      <c r="D44" s="12">
        <v>110</v>
      </c>
      <c r="E44" s="12" t="s">
        <v>69</v>
      </c>
      <c r="F44" s="13">
        <v>1.5</v>
      </c>
      <c r="G44" s="35"/>
    </row>
    <row r="45" spans="1:7" s="2" customFormat="1" ht="15.95" customHeight="1">
      <c r="A45" s="27"/>
      <c r="B45" s="20"/>
      <c r="C45" s="21" t="s">
        <v>16</v>
      </c>
      <c r="D45" s="22"/>
      <c r="E45" s="22"/>
      <c r="F45" s="15">
        <f>SUM(F43:F44)</f>
        <v>2.34</v>
      </c>
      <c r="G45" s="14"/>
    </row>
    <row r="46" spans="1:7" s="4" customFormat="1" ht="30" customHeight="1">
      <c r="A46" s="24">
        <v>13</v>
      </c>
      <c r="B46" s="18" t="s">
        <v>70</v>
      </c>
      <c r="C46" s="11" t="s">
        <v>71</v>
      </c>
      <c r="D46" s="12">
        <v>10</v>
      </c>
      <c r="E46" s="12" t="s">
        <v>72</v>
      </c>
      <c r="F46" s="13">
        <v>0.21</v>
      </c>
      <c r="G46" s="35"/>
    </row>
    <row r="47" spans="1:7" s="4" customFormat="1" ht="30" customHeight="1">
      <c r="A47" s="25"/>
      <c r="B47" s="19"/>
      <c r="C47" s="11" t="s">
        <v>71</v>
      </c>
      <c r="D47" s="12">
        <v>20</v>
      </c>
      <c r="E47" s="12" t="s">
        <v>73</v>
      </c>
      <c r="F47" s="13">
        <v>0.38</v>
      </c>
      <c r="G47" s="35"/>
    </row>
    <row r="48" spans="1:7" s="4" customFormat="1" ht="18" customHeight="1">
      <c r="A48" s="27"/>
      <c r="B48" s="20"/>
      <c r="C48" s="21" t="s">
        <v>16</v>
      </c>
      <c r="D48" s="22"/>
      <c r="E48" s="22"/>
      <c r="F48" s="15">
        <f>SUM(F46:F47)</f>
        <v>0.59</v>
      </c>
      <c r="G48" s="14"/>
    </row>
    <row r="49" spans="1:7" s="2" customFormat="1" ht="39" customHeight="1">
      <c r="A49" s="12">
        <v>14</v>
      </c>
      <c r="B49" s="11" t="s">
        <v>74</v>
      </c>
      <c r="C49" s="11" t="s">
        <v>75</v>
      </c>
      <c r="D49" s="12">
        <v>60</v>
      </c>
      <c r="E49" s="12" t="s">
        <v>76</v>
      </c>
      <c r="F49" s="15">
        <v>1.21</v>
      </c>
      <c r="G49" s="14"/>
    </row>
    <row r="50" spans="1:7" s="2" customFormat="1" ht="39" customHeight="1">
      <c r="A50" s="12">
        <v>15</v>
      </c>
      <c r="B50" s="11" t="s">
        <v>77</v>
      </c>
      <c r="C50" s="11" t="s">
        <v>10</v>
      </c>
      <c r="D50" s="12">
        <v>50</v>
      </c>
      <c r="E50" s="12" t="s">
        <v>78</v>
      </c>
      <c r="F50" s="15">
        <v>1.54</v>
      </c>
      <c r="G50" s="14"/>
    </row>
    <row r="51" spans="1:7" s="2" customFormat="1" ht="33" customHeight="1">
      <c r="A51" s="12">
        <v>16</v>
      </c>
      <c r="B51" s="11" t="s">
        <v>79</v>
      </c>
      <c r="C51" s="11" t="s">
        <v>51</v>
      </c>
      <c r="D51" s="12">
        <v>160</v>
      </c>
      <c r="E51" s="12" t="s">
        <v>80</v>
      </c>
      <c r="F51" s="15">
        <v>5.22</v>
      </c>
      <c r="G51" s="14"/>
    </row>
    <row r="52" spans="1:7" s="2" customFormat="1" ht="30">
      <c r="A52" s="24">
        <v>17</v>
      </c>
      <c r="B52" s="18" t="s">
        <v>81</v>
      </c>
      <c r="C52" s="11" t="s">
        <v>51</v>
      </c>
      <c r="D52" s="12">
        <v>220</v>
      </c>
      <c r="E52" s="12" t="s">
        <v>82</v>
      </c>
      <c r="F52" s="13">
        <v>7.48</v>
      </c>
      <c r="G52" s="14"/>
    </row>
    <row r="53" spans="1:7" s="2" customFormat="1" ht="30">
      <c r="A53" s="25"/>
      <c r="B53" s="19"/>
      <c r="C53" s="11" t="s">
        <v>44</v>
      </c>
      <c r="D53" s="12">
        <v>100</v>
      </c>
      <c r="E53" s="12" t="s">
        <v>83</v>
      </c>
      <c r="F53" s="13">
        <v>1.69</v>
      </c>
      <c r="G53" s="14"/>
    </row>
    <row r="54" spans="1:7" s="2" customFormat="1" ht="18" customHeight="1">
      <c r="A54" s="27"/>
      <c r="B54" s="20"/>
      <c r="C54" s="21" t="s">
        <v>16</v>
      </c>
      <c r="D54" s="22"/>
      <c r="E54" s="22"/>
      <c r="F54" s="15">
        <f>SUM(F52:F53)</f>
        <v>9.17</v>
      </c>
      <c r="G54" s="14"/>
    </row>
    <row r="55" spans="1:7" s="2" customFormat="1" ht="30">
      <c r="A55" s="24">
        <v>18</v>
      </c>
      <c r="B55" s="18" t="s">
        <v>84</v>
      </c>
      <c r="C55" s="11" t="s">
        <v>27</v>
      </c>
      <c r="D55" s="12">
        <v>35</v>
      </c>
      <c r="E55" s="12" t="s">
        <v>85</v>
      </c>
      <c r="F55" s="13">
        <v>0.61</v>
      </c>
      <c r="G55" s="35"/>
    </row>
    <row r="56" spans="1:7" s="2" customFormat="1" ht="30">
      <c r="A56" s="25"/>
      <c r="B56" s="19"/>
      <c r="C56" s="11" t="s">
        <v>27</v>
      </c>
      <c r="D56" s="12">
        <v>10</v>
      </c>
      <c r="E56" s="12" t="s">
        <v>85</v>
      </c>
      <c r="F56" s="13">
        <v>0.17</v>
      </c>
      <c r="G56" s="35"/>
    </row>
    <row r="57" spans="1:7" s="2" customFormat="1" ht="18" customHeight="1">
      <c r="A57" s="27"/>
      <c r="B57" s="20"/>
      <c r="C57" s="21" t="s">
        <v>16</v>
      </c>
      <c r="D57" s="22"/>
      <c r="E57" s="22"/>
      <c r="F57" s="15">
        <f>SUM(F55:F56)</f>
        <v>0.78</v>
      </c>
      <c r="G57" s="14"/>
    </row>
    <row r="58" spans="1:7" s="2" customFormat="1" ht="48" customHeight="1">
      <c r="A58" s="12">
        <v>19</v>
      </c>
      <c r="B58" s="11" t="s">
        <v>86</v>
      </c>
      <c r="C58" s="11" t="s">
        <v>71</v>
      </c>
      <c r="D58" s="12">
        <v>300</v>
      </c>
      <c r="E58" s="12" t="s">
        <v>87</v>
      </c>
      <c r="F58" s="15">
        <v>9.9600000000000009</v>
      </c>
      <c r="G58" s="14"/>
    </row>
    <row r="59" spans="1:7" s="2" customFormat="1" ht="30">
      <c r="A59" s="12">
        <v>20</v>
      </c>
      <c r="B59" s="11" t="s">
        <v>88</v>
      </c>
      <c r="C59" s="11" t="s">
        <v>10</v>
      </c>
      <c r="D59" s="12">
        <v>200</v>
      </c>
      <c r="E59" s="12" t="s">
        <v>89</v>
      </c>
      <c r="F59" s="15">
        <v>4.87</v>
      </c>
      <c r="G59" s="14"/>
    </row>
    <row r="60" spans="1:7" s="4" customFormat="1" ht="30">
      <c r="A60" s="24">
        <v>21</v>
      </c>
      <c r="B60" s="18" t="s">
        <v>90</v>
      </c>
      <c r="C60" s="11" t="s">
        <v>55</v>
      </c>
      <c r="D60" s="12">
        <v>230</v>
      </c>
      <c r="E60" s="12" t="s">
        <v>91</v>
      </c>
      <c r="F60" s="13">
        <v>7.86</v>
      </c>
      <c r="G60" s="14"/>
    </row>
    <row r="61" spans="1:7" s="2" customFormat="1" ht="30">
      <c r="A61" s="25"/>
      <c r="B61" s="19"/>
      <c r="C61" s="11" t="s">
        <v>55</v>
      </c>
      <c r="D61" s="12">
        <v>93</v>
      </c>
      <c r="E61" s="12" t="s">
        <v>91</v>
      </c>
      <c r="F61" s="13">
        <v>3.09</v>
      </c>
      <c r="G61" s="14"/>
    </row>
    <row r="62" spans="1:7" s="2" customFormat="1" ht="30">
      <c r="A62" s="25"/>
      <c r="B62" s="19"/>
      <c r="C62" s="11" t="s">
        <v>92</v>
      </c>
      <c r="D62" s="12">
        <v>150</v>
      </c>
      <c r="E62" s="12" t="s">
        <v>93</v>
      </c>
      <c r="F62" s="13">
        <v>4.04</v>
      </c>
      <c r="G62" s="14"/>
    </row>
    <row r="63" spans="1:7" s="2" customFormat="1" ht="17.100000000000001" customHeight="1">
      <c r="A63" s="27"/>
      <c r="B63" s="20"/>
      <c r="C63" s="21" t="s">
        <v>16</v>
      </c>
      <c r="D63" s="22"/>
      <c r="E63" s="22"/>
      <c r="F63" s="15">
        <f>SUM(F60:F62)</f>
        <v>14.99</v>
      </c>
      <c r="G63" s="14"/>
    </row>
    <row r="64" spans="1:7" s="2" customFormat="1" ht="38.1" customHeight="1">
      <c r="A64" s="12">
        <v>22</v>
      </c>
      <c r="B64" s="11" t="s">
        <v>94</v>
      </c>
      <c r="C64" s="11" t="s">
        <v>10</v>
      </c>
      <c r="D64" s="12">
        <v>150</v>
      </c>
      <c r="E64" s="12" t="s">
        <v>95</v>
      </c>
      <c r="F64" s="15">
        <v>2.66</v>
      </c>
      <c r="G64" s="14"/>
    </row>
    <row r="65" spans="1:7" s="2" customFormat="1" ht="38.1" customHeight="1">
      <c r="A65" s="12">
        <v>23</v>
      </c>
      <c r="B65" s="11" t="s">
        <v>96</v>
      </c>
      <c r="C65" s="11" t="s">
        <v>27</v>
      </c>
      <c r="D65" s="12">
        <v>30</v>
      </c>
      <c r="E65" s="12" t="s">
        <v>97</v>
      </c>
      <c r="F65" s="15">
        <v>0.88</v>
      </c>
      <c r="G65" s="14"/>
    </row>
    <row r="66" spans="1:7" s="2" customFormat="1" ht="38.1" customHeight="1">
      <c r="A66" s="12">
        <v>24</v>
      </c>
      <c r="B66" s="11" t="s">
        <v>98</v>
      </c>
      <c r="C66" s="11" t="s">
        <v>24</v>
      </c>
      <c r="D66" s="12">
        <v>47</v>
      </c>
      <c r="E66" s="12" t="s">
        <v>99</v>
      </c>
      <c r="F66" s="15">
        <v>1.56</v>
      </c>
      <c r="G66" s="14"/>
    </row>
    <row r="67" spans="1:7" s="2" customFormat="1" ht="38.1" customHeight="1">
      <c r="A67" s="12">
        <v>25</v>
      </c>
      <c r="B67" s="11" t="s">
        <v>100</v>
      </c>
      <c r="C67" s="11" t="s">
        <v>10</v>
      </c>
      <c r="D67" s="12">
        <v>15</v>
      </c>
      <c r="E67" s="12" t="s">
        <v>101</v>
      </c>
      <c r="F67" s="15">
        <v>0.43</v>
      </c>
      <c r="G67" s="14" t="s">
        <v>102</v>
      </c>
    </row>
    <row r="68" spans="1:7" s="2" customFormat="1" ht="38.1" customHeight="1">
      <c r="A68" s="12">
        <v>26</v>
      </c>
      <c r="B68" s="11" t="s">
        <v>103</v>
      </c>
      <c r="C68" s="11" t="s">
        <v>104</v>
      </c>
      <c r="D68" s="12">
        <v>9.76</v>
      </c>
      <c r="E68" s="12" t="s">
        <v>105</v>
      </c>
      <c r="F68" s="15">
        <v>0.2</v>
      </c>
      <c r="G68" s="14" t="s">
        <v>106</v>
      </c>
    </row>
    <row r="69" spans="1:7" s="2" customFormat="1" ht="38.1" customHeight="1">
      <c r="A69" s="24">
        <v>27</v>
      </c>
      <c r="B69" s="18" t="s">
        <v>107</v>
      </c>
      <c r="C69" s="11" t="s">
        <v>27</v>
      </c>
      <c r="D69" s="12">
        <v>10</v>
      </c>
      <c r="E69" s="12" t="s">
        <v>108</v>
      </c>
      <c r="F69" s="13">
        <v>0.27</v>
      </c>
      <c r="G69" s="35" t="s">
        <v>106</v>
      </c>
    </row>
    <row r="70" spans="1:7" s="2" customFormat="1" ht="38.1" customHeight="1">
      <c r="A70" s="25"/>
      <c r="B70" s="19"/>
      <c r="C70" s="11" t="s">
        <v>27</v>
      </c>
      <c r="D70" s="12">
        <v>10</v>
      </c>
      <c r="E70" s="12" t="s">
        <v>109</v>
      </c>
      <c r="F70" s="13">
        <v>7.0000000000000007E-2</v>
      </c>
      <c r="G70" s="35"/>
    </row>
    <row r="71" spans="1:7" s="2" customFormat="1" ht="18" customHeight="1">
      <c r="A71" s="27"/>
      <c r="B71" s="20"/>
      <c r="C71" s="21" t="s">
        <v>16</v>
      </c>
      <c r="D71" s="22"/>
      <c r="E71" s="22"/>
      <c r="F71" s="15">
        <f>SUM(F69:F70)</f>
        <v>0.34</v>
      </c>
      <c r="G71" s="14"/>
    </row>
    <row r="72" spans="1:7" s="2" customFormat="1" ht="36" customHeight="1">
      <c r="A72" s="12">
        <v>28</v>
      </c>
      <c r="B72" s="11" t="s">
        <v>110</v>
      </c>
      <c r="C72" s="11" t="s">
        <v>27</v>
      </c>
      <c r="D72" s="12">
        <v>10</v>
      </c>
      <c r="E72" s="12" t="s">
        <v>111</v>
      </c>
      <c r="F72" s="15">
        <v>0.23</v>
      </c>
      <c r="G72" s="14" t="s">
        <v>106</v>
      </c>
    </row>
    <row r="73" spans="1:7" s="2" customFormat="1" ht="36" customHeight="1">
      <c r="A73" s="24">
        <v>29</v>
      </c>
      <c r="B73" s="18" t="s">
        <v>112</v>
      </c>
      <c r="C73" s="11" t="s">
        <v>27</v>
      </c>
      <c r="D73" s="12">
        <v>4</v>
      </c>
      <c r="E73" s="12" t="s">
        <v>113</v>
      </c>
      <c r="F73" s="13">
        <v>0.1</v>
      </c>
      <c r="G73" s="35" t="s">
        <v>106</v>
      </c>
    </row>
    <row r="74" spans="1:7" s="2" customFormat="1" ht="36" customHeight="1">
      <c r="A74" s="25"/>
      <c r="B74" s="19"/>
      <c r="C74" s="11" t="s">
        <v>71</v>
      </c>
      <c r="D74" s="12">
        <v>20</v>
      </c>
      <c r="E74" s="12" t="s">
        <v>114</v>
      </c>
      <c r="F74" s="13">
        <v>0.66</v>
      </c>
      <c r="G74" s="35"/>
    </row>
    <row r="75" spans="1:7" s="2" customFormat="1" ht="17.100000000000001" customHeight="1">
      <c r="A75" s="27"/>
      <c r="B75" s="20"/>
      <c r="C75" s="21" t="s">
        <v>16</v>
      </c>
      <c r="D75" s="22"/>
      <c r="E75" s="22"/>
      <c r="F75" s="15">
        <f>SUM(F73:F74)</f>
        <v>0.76</v>
      </c>
      <c r="G75" s="14"/>
    </row>
    <row r="76" spans="1:7" s="2" customFormat="1" ht="36" customHeight="1">
      <c r="A76" s="12">
        <v>30</v>
      </c>
      <c r="B76" s="11" t="s">
        <v>115</v>
      </c>
      <c r="C76" s="11" t="s">
        <v>24</v>
      </c>
      <c r="D76" s="12">
        <v>19</v>
      </c>
      <c r="E76" s="12" t="s">
        <v>116</v>
      </c>
      <c r="F76" s="15">
        <v>0.63</v>
      </c>
      <c r="G76" s="14" t="s">
        <v>106</v>
      </c>
    </row>
    <row r="77" spans="1:7" s="2" customFormat="1" ht="36" customHeight="1">
      <c r="A77" s="24">
        <v>31</v>
      </c>
      <c r="B77" s="18" t="s">
        <v>117</v>
      </c>
      <c r="C77" s="36" t="s">
        <v>27</v>
      </c>
      <c r="D77" s="12">
        <v>8</v>
      </c>
      <c r="E77" s="12" t="s">
        <v>118</v>
      </c>
      <c r="F77" s="13">
        <v>0.27</v>
      </c>
      <c r="G77" s="35" t="s">
        <v>106</v>
      </c>
    </row>
    <row r="78" spans="1:7" s="2" customFormat="1" ht="36" customHeight="1">
      <c r="A78" s="25"/>
      <c r="B78" s="19"/>
      <c r="C78" s="37"/>
      <c r="D78" s="12">
        <v>20</v>
      </c>
      <c r="E78" s="12" t="s">
        <v>119</v>
      </c>
      <c r="F78" s="13">
        <v>0.32</v>
      </c>
      <c r="G78" s="35"/>
    </row>
    <row r="79" spans="1:7" s="2" customFormat="1" ht="17.100000000000001" customHeight="1">
      <c r="A79" s="27"/>
      <c r="B79" s="20"/>
      <c r="C79" s="21" t="s">
        <v>16</v>
      </c>
      <c r="D79" s="22"/>
      <c r="E79" s="22"/>
      <c r="F79" s="15">
        <f>SUM(F77:F78)</f>
        <v>0.59</v>
      </c>
      <c r="G79" s="14"/>
    </row>
    <row r="80" spans="1:7" s="2" customFormat="1" ht="36" customHeight="1">
      <c r="A80" s="24">
        <v>32</v>
      </c>
      <c r="B80" s="18" t="s">
        <v>120</v>
      </c>
      <c r="C80" s="11" t="s">
        <v>24</v>
      </c>
      <c r="D80" s="12">
        <v>30</v>
      </c>
      <c r="E80" s="12" t="s">
        <v>121</v>
      </c>
      <c r="F80" s="13">
        <v>0.63</v>
      </c>
      <c r="G80" s="35" t="s">
        <v>106</v>
      </c>
    </row>
    <row r="81" spans="1:7" s="2" customFormat="1" ht="36" customHeight="1">
      <c r="A81" s="25"/>
      <c r="B81" s="19"/>
      <c r="C81" s="11" t="s">
        <v>48</v>
      </c>
      <c r="D81" s="12">
        <v>40</v>
      </c>
      <c r="E81" s="12" t="s">
        <v>122</v>
      </c>
      <c r="F81" s="13">
        <v>0.36</v>
      </c>
      <c r="G81" s="35"/>
    </row>
    <row r="82" spans="1:7" s="2" customFormat="1" ht="18" customHeight="1">
      <c r="A82" s="27"/>
      <c r="B82" s="20"/>
      <c r="C82" s="21" t="s">
        <v>16</v>
      </c>
      <c r="D82" s="22"/>
      <c r="E82" s="22"/>
      <c r="F82" s="15">
        <f>SUM(F80:F81)</f>
        <v>0.99</v>
      </c>
      <c r="G82" s="14"/>
    </row>
    <row r="83" spans="1:7" s="2" customFormat="1" ht="36" customHeight="1">
      <c r="A83" s="24">
        <v>33</v>
      </c>
      <c r="B83" s="18" t="s">
        <v>123</v>
      </c>
      <c r="C83" s="11" t="s">
        <v>27</v>
      </c>
      <c r="D83" s="12">
        <v>70</v>
      </c>
      <c r="E83" s="12" t="s">
        <v>124</v>
      </c>
      <c r="F83" s="13">
        <v>0.54</v>
      </c>
      <c r="G83" s="35" t="s">
        <v>125</v>
      </c>
    </row>
    <row r="84" spans="1:7" s="2" customFormat="1" ht="36" customHeight="1">
      <c r="A84" s="25"/>
      <c r="B84" s="19"/>
      <c r="C84" s="11" t="s">
        <v>27</v>
      </c>
      <c r="D84" s="12">
        <v>70</v>
      </c>
      <c r="E84" s="12" t="s">
        <v>126</v>
      </c>
      <c r="F84" s="13">
        <v>1.76</v>
      </c>
      <c r="G84" s="35"/>
    </row>
    <row r="85" spans="1:7" s="2" customFormat="1" ht="18" customHeight="1">
      <c r="A85" s="27"/>
      <c r="B85" s="20"/>
      <c r="C85" s="21" t="s">
        <v>16</v>
      </c>
      <c r="D85" s="22"/>
      <c r="E85" s="22"/>
      <c r="F85" s="15">
        <f>SUM(F83:F84)</f>
        <v>2.2999999999999998</v>
      </c>
      <c r="G85" s="14"/>
    </row>
    <row r="86" spans="1:7" s="2" customFormat="1" ht="36" customHeight="1">
      <c r="A86" s="24">
        <v>34</v>
      </c>
      <c r="B86" s="18" t="s">
        <v>127</v>
      </c>
      <c r="C86" s="11" t="s">
        <v>24</v>
      </c>
      <c r="D86" s="12">
        <v>90</v>
      </c>
      <c r="E86" s="12" t="s">
        <v>128</v>
      </c>
      <c r="F86" s="13">
        <v>2.99</v>
      </c>
      <c r="G86" s="35" t="s">
        <v>102</v>
      </c>
    </row>
    <row r="87" spans="1:7" s="2" customFormat="1" ht="36" customHeight="1">
      <c r="A87" s="25"/>
      <c r="B87" s="19"/>
      <c r="C87" s="11" t="s">
        <v>48</v>
      </c>
      <c r="D87" s="12">
        <v>30</v>
      </c>
      <c r="E87" s="12" t="s">
        <v>129</v>
      </c>
      <c r="F87" s="13">
        <v>0.7</v>
      </c>
      <c r="G87" s="35"/>
    </row>
    <row r="88" spans="1:7" s="2" customFormat="1" ht="17.100000000000001" customHeight="1">
      <c r="A88" s="27"/>
      <c r="B88" s="20"/>
      <c r="C88" s="21" t="s">
        <v>16</v>
      </c>
      <c r="D88" s="22"/>
      <c r="E88" s="22"/>
      <c r="F88" s="15">
        <f>SUM(F86:F87)</f>
        <v>3.69</v>
      </c>
      <c r="G88" s="14"/>
    </row>
    <row r="89" spans="1:7" s="2" customFormat="1" ht="36" customHeight="1">
      <c r="A89" s="24">
        <v>35</v>
      </c>
      <c r="B89" s="18" t="s">
        <v>130</v>
      </c>
      <c r="C89" s="11" t="s">
        <v>24</v>
      </c>
      <c r="D89" s="12">
        <v>20</v>
      </c>
      <c r="E89" s="12" t="s">
        <v>131</v>
      </c>
      <c r="F89" s="13">
        <v>0.66</v>
      </c>
      <c r="G89" s="35" t="s">
        <v>102</v>
      </c>
    </row>
    <row r="90" spans="1:7" s="2" customFormat="1" ht="36" customHeight="1">
      <c r="A90" s="25"/>
      <c r="B90" s="19"/>
      <c r="C90" s="11" t="s">
        <v>48</v>
      </c>
      <c r="D90" s="12">
        <v>10</v>
      </c>
      <c r="E90" s="12" t="s">
        <v>132</v>
      </c>
      <c r="F90" s="13">
        <v>0.2</v>
      </c>
      <c r="G90" s="35"/>
    </row>
    <row r="91" spans="1:7" s="2" customFormat="1" ht="18" customHeight="1">
      <c r="A91" s="27"/>
      <c r="B91" s="20"/>
      <c r="C91" s="21" t="s">
        <v>16</v>
      </c>
      <c r="D91" s="22"/>
      <c r="E91" s="22"/>
      <c r="F91" s="15">
        <f>SUM(F89:F90)</f>
        <v>0.86</v>
      </c>
      <c r="G91" s="14"/>
    </row>
    <row r="92" spans="1:7" s="2" customFormat="1" ht="36" customHeight="1">
      <c r="A92" s="24">
        <v>36</v>
      </c>
      <c r="B92" s="18" t="s">
        <v>133</v>
      </c>
      <c r="C92" s="11" t="s">
        <v>24</v>
      </c>
      <c r="D92" s="12">
        <v>25</v>
      </c>
      <c r="E92" s="12" t="s">
        <v>134</v>
      </c>
      <c r="F92" s="13">
        <v>0.83</v>
      </c>
      <c r="G92" s="35" t="s">
        <v>102</v>
      </c>
    </row>
    <row r="93" spans="1:7" s="2" customFormat="1" ht="36" customHeight="1">
      <c r="A93" s="25"/>
      <c r="B93" s="19"/>
      <c r="C93" s="11" t="s">
        <v>27</v>
      </c>
      <c r="D93" s="12">
        <v>10</v>
      </c>
      <c r="E93" s="12" t="s">
        <v>135</v>
      </c>
      <c r="F93" s="13">
        <v>0.12</v>
      </c>
      <c r="G93" s="35"/>
    </row>
    <row r="94" spans="1:7" s="2" customFormat="1" ht="18" customHeight="1">
      <c r="A94" s="27"/>
      <c r="B94" s="20"/>
      <c r="C94" s="21" t="s">
        <v>16</v>
      </c>
      <c r="D94" s="22"/>
      <c r="E94" s="22"/>
      <c r="F94" s="15">
        <f>SUM(F92:F93)</f>
        <v>0.95</v>
      </c>
      <c r="G94" s="14"/>
    </row>
    <row r="95" spans="1:7" s="2" customFormat="1" ht="30">
      <c r="A95" s="24">
        <v>37</v>
      </c>
      <c r="B95" s="18" t="s">
        <v>136</v>
      </c>
      <c r="C95" s="36" t="s">
        <v>71</v>
      </c>
      <c r="D95" s="12">
        <v>20</v>
      </c>
      <c r="E95" s="12" t="s">
        <v>137</v>
      </c>
      <c r="F95" s="13">
        <v>0.21</v>
      </c>
      <c r="G95" s="35" t="s">
        <v>102</v>
      </c>
    </row>
    <row r="96" spans="1:7" s="2" customFormat="1" ht="30">
      <c r="A96" s="25"/>
      <c r="B96" s="19"/>
      <c r="C96" s="36"/>
      <c r="D96" s="12">
        <v>10</v>
      </c>
      <c r="E96" s="12" t="s">
        <v>138</v>
      </c>
      <c r="F96" s="13">
        <v>0.13</v>
      </c>
      <c r="G96" s="35"/>
    </row>
    <row r="97" spans="1:7" s="2" customFormat="1" ht="30">
      <c r="A97" s="25"/>
      <c r="B97" s="19"/>
      <c r="C97" s="36"/>
      <c r="D97" s="12">
        <v>26.8</v>
      </c>
      <c r="E97" s="12" t="s">
        <v>139</v>
      </c>
      <c r="F97" s="13">
        <v>0.53</v>
      </c>
      <c r="G97" s="35"/>
    </row>
    <row r="98" spans="1:7" s="2" customFormat="1" ht="30">
      <c r="A98" s="25"/>
      <c r="B98" s="19"/>
      <c r="C98" s="36"/>
      <c r="D98" s="12">
        <v>2</v>
      </c>
      <c r="E98" s="12" t="s">
        <v>140</v>
      </c>
      <c r="F98" s="13">
        <v>0.05</v>
      </c>
      <c r="G98" s="35"/>
    </row>
    <row r="99" spans="1:7" s="2" customFormat="1" ht="30">
      <c r="A99" s="25"/>
      <c r="B99" s="19"/>
      <c r="C99" s="36"/>
      <c r="D99" s="12">
        <v>6</v>
      </c>
      <c r="E99" s="12" t="s">
        <v>141</v>
      </c>
      <c r="F99" s="13">
        <v>0.14000000000000001</v>
      </c>
      <c r="G99" s="35"/>
    </row>
    <row r="100" spans="1:7" s="2" customFormat="1" ht="30">
      <c r="A100" s="25"/>
      <c r="B100" s="19"/>
      <c r="C100" s="36"/>
      <c r="D100" s="12">
        <v>19.5</v>
      </c>
      <c r="E100" s="12" t="s">
        <v>142</v>
      </c>
      <c r="F100" s="13">
        <v>0.44</v>
      </c>
      <c r="G100" s="35"/>
    </row>
    <row r="101" spans="1:7" s="2" customFormat="1" ht="30">
      <c r="A101" s="25"/>
      <c r="B101" s="19"/>
      <c r="C101" s="36"/>
      <c r="D101" s="12">
        <v>10</v>
      </c>
      <c r="E101" s="12" t="s">
        <v>143</v>
      </c>
      <c r="F101" s="13">
        <v>0.22</v>
      </c>
      <c r="G101" s="35"/>
    </row>
    <row r="102" spans="1:7" s="2" customFormat="1" ht="30">
      <c r="A102" s="25"/>
      <c r="B102" s="19"/>
      <c r="C102" s="36"/>
      <c r="D102" s="12">
        <v>6</v>
      </c>
      <c r="E102" s="12" t="s">
        <v>144</v>
      </c>
      <c r="F102" s="13">
        <v>0.12</v>
      </c>
      <c r="G102" s="35"/>
    </row>
    <row r="103" spans="1:7" s="2" customFormat="1" ht="30">
      <c r="A103" s="25"/>
      <c r="B103" s="19"/>
      <c r="C103" s="36"/>
      <c r="D103" s="12">
        <v>9.6999999999999993</v>
      </c>
      <c r="E103" s="12" t="s">
        <v>145</v>
      </c>
      <c r="F103" s="13">
        <v>0.14000000000000001</v>
      </c>
      <c r="G103" s="35"/>
    </row>
    <row r="104" spans="1:7" s="2" customFormat="1" ht="30">
      <c r="A104" s="25"/>
      <c r="B104" s="19"/>
      <c r="C104" s="36"/>
      <c r="D104" s="12">
        <v>4</v>
      </c>
      <c r="E104" s="12" t="s">
        <v>146</v>
      </c>
      <c r="F104" s="13">
        <v>0.06</v>
      </c>
      <c r="G104" s="35"/>
    </row>
    <row r="105" spans="1:7" s="2" customFormat="1" ht="30">
      <c r="A105" s="25"/>
      <c r="B105" s="19"/>
      <c r="C105" s="36"/>
      <c r="D105" s="12">
        <v>6</v>
      </c>
      <c r="E105" s="12" t="s">
        <v>147</v>
      </c>
      <c r="F105" s="13">
        <v>0.06</v>
      </c>
      <c r="G105" s="35"/>
    </row>
    <row r="106" spans="1:7" s="2" customFormat="1" ht="30">
      <c r="A106" s="25"/>
      <c r="B106" s="19"/>
      <c r="C106" s="36"/>
      <c r="D106" s="12">
        <v>6</v>
      </c>
      <c r="E106" s="12" t="s">
        <v>148</v>
      </c>
      <c r="F106" s="13">
        <v>0.02</v>
      </c>
      <c r="G106" s="35"/>
    </row>
    <row r="107" spans="1:7" s="2" customFormat="1" ht="30">
      <c r="A107" s="25"/>
      <c r="B107" s="19"/>
      <c r="C107" s="36"/>
      <c r="D107" s="12">
        <v>10</v>
      </c>
      <c r="E107" s="12" t="s">
        <v>149</v>
      </c>
      <c r="F107" s="13">
        <v>0.02</v>
      </c>
      <c r="G107" s="35"/>
    </row>
    <row r="108" spans="1:7" s="2" customFormat="1">
      <c r="A108" s="27"/>
      <c r="B108" s="20"/>
      <c r="C108" s="21" t="s">
        <v>16</v>
      </c>
      <c r="D108" s="22"/>
      <c r="E108" s="22"/>
      <c r="F108" s="15">
        <f>SUM(F95:F107)</f>
        <v>2.14</v>
      </c>
      <c r="G108" s="14"/>
    </row>
    <row r="109" spans="1:7" s="2" customFormat="1" ht="30">
      <c r="A109" s="24">
        <v>38</v>
      </c>
      <c r="B109" s="18" t="s">
        <v>150</v>
      </c>
      <c r="C109" s="11" t="s">
        <v>24</v>
      </c>
      <c r="D109" s="12">
        <v>50</v>
      </c>
      <c r="E109" s="12" t="s">
        <v>151</v>
      </c>
      <c r="F109" s="13">
        <v>0.26</v>
      </c>
      <c r="G109" s="35" t="s">
        <v>102</v>
      </c>
    </row>
    <row r="110" spans="1:7" s="2" customFormat="1" ht="30">
      <c r="A110" s="25"/>
      <c r="B110" s="19"/>
      <c r="C110" s="11" t="s">
        <v>24</v>
      </c>
      <c r="D110" s="12">
        <v>50</v>
      </c>
      <c r="E110" s="12" t="s">
        <v>152</v>
      </c>
      <c r="F110" s="13">
        <v>1.41</v>
      </c>
      <c r="G110" s="35"/>
    </row>
    <row r="111" spans="1:7" s="2" customFormat="1">
      <c r="A111" s="27"/>
      <c r="B111" s="20"/>
      <c r="C111" s="21" t="s">
        <v>16</v>
      </c>
      <c r="D111" s="22"/>
      <c r="E111" s="22"/>
      <c r="F111" s="15">
        <f>SUM(F109:F110)</f>
        <v>1.67</v>
      </c>
      <c r="G111" s="14"/>
    </row>
    <row r="112" spans="1:7" s="2" customFormat="1" ht="30">
      <c r="A112" s="12">
        <v>39</v>
      </c>
      <c r="B112" s="11" t="s">
        <v>153</v>
      </c>
      <c r="C112" s="11" t="s">
        <v>24</v>
      </c>
      <c r="D112" s="12">
        <v>30</v>
      </c>
      <c r="E112" s="12" t="s">
        <v>154</v>
      </c>
      <c r="F112" s="15">
        <v>1</v>
      </c>
      <c r="G112" s="14" t="s">
        <v>102</v>
      </c>
    </row>
    <row r="113" spans="1:7" s="2" customFormat="1" ht="30">
      <c r="A113" s="12">
        <v>40</v>
      </c>
      <c r="B113" s="11" t="s">
        <v>155</v>
      </c>
      <c r="C113" s="11" t="s">
        <v>75</v>
      </c>
      <c r="D113" s="12">
        <v>29.93</v>
      </c>
      <c r="E113" s="12" t="s">
        <v>156</v>
      </c>
      <c r="F113" s="15">
        <v>0.34</v>
      </c>
      <c r="G113" s="14" t="s">
        <v>106</v>
      </c>
    </row>
    <row r="114" spans="1:7" s="2" customFormat="1" ht="30">
      <c r="A114" s="12">
        <v>41</v>
      </c>
      <c r="B114" s="11" t="s">
        <v>157</v>
      </c>
      <c r="C114" s="11" t="s">
        <v>24</v>
      </c>
      <c r="D114" s="12">
        <v>20</v>
      </c>
      <c r="E114" s="12" t="s">
        <v>158</v>
      </c>
      <c r="F114" s="15">
        <v>0.66</v>
      </c>
      <c r="G114" s="14" t="s">
        <v>102</v>
      </c>
    </row>
    <row r="115" spans="1:7" s="2" customFormat="1" ht="30">
      <c r="A115" s="12">
        <v>42</v>
      </c>
      <c r="B115" s="11" t="s">
        <v>159</v>
      </c>
      <c r="C115" s="11" t="s">
        <v>48</v>
      </c>
      <c r="D115" s="12">
        <v>25</v>
      </c>
      <c r="E115" s="12" t="s">
        <v>160</v>
      </c>
      <c r="F115" s="15">
        <v>0.78</v>
      </c>
      <c r="G115" s="14" t="s">
        <v>106</v>
      </c>
    </row>
    <row r="116" spans="1:7" s="2" customFormat="1" ht="30">
      <c r="A116" s="24">
        <v>43</v>
      </c>
      <c r="B116" s="18" t="s">
        <v>161</v>
      </c>
      <c r="C116" s="11" t="s">
        <v>75</v>
      </c>
      <c r="D116" s="12">
        <v>15</v>
      </c>
      <c r="E116" s="12" t="s">
        <v>162</v>
      </c>
      <c r="F116" s="13">
        <v>0.15</v>
      </c>
      <c r="G116" s="35" t="s">
        <v>125</v>
      </c>
    </row>
    <row r="117" spans="1:7" s="2" customFormat="1" ht="30">
      <c r="A117" s="25"/>
      <c r="B117" s="19"/>
      <c r="C117" s="11" t="s">
        <v>24</v>
      </c>
      <c r="D117" s="12">
        <v>20</v>
      </c>
      <c r="E117" s="12" t="s">
        <v>163</v>
      </c>
      <c r="F117" s="13">
        <v>0.43</v>
      </c>
      <c r="G117" s="35"/>
    </row>
    <row r="118" spans="1:7" s="2" customFormat="1">
      <c r="A118" s="27"/>
      <c r="B118" s="20"/>
      <c r="C118" s="21" t="s">
        <v>16</v>
      </c>
      <c r="D118" s="22"/>
      <c r="E118" s="22"/>
      <c r="F118" s="15">
        <f>SUM(F116:F117)</f>
        <v>0.57999999999999996</v>
      </c>
      <c r="G118" s="14"/>
    </row>
    <row r="119" spans="1:7" s="2" customFormat="1" ht="30">
      <c r="A119" s="12">
        <v>44</v>
      </c>
      <c r="B119" s="11" t="s">
        <v>164</v>
      </c>
      <c r="C119" s="11" t="s">
        <v>71</v>
      </c>
      <c r="D119" s="12">
        <v>95</v>
      </c>
      <c r="E119" s="12" t="s">
        <v>165</v>
      </c>
      <c r="F119" s="15">
        <v>3.15</v>
      </c>
      <c r="G119" s="14" t="s">
        <v>125</v>
      </c>
    </row>
    <row r="120" spans="1:7" s="5" customFormat="1" ht="21" customHeight="1">
      <c r="A120" s="34" t="s">
        <v>166</v>
      </c>
      <c r="B120" s="34"/>
      <c r="C120" s="16"/>
      <c r="D120" s="16">
        <f>SUM(D5:D119)</f>
        <v>11002.69</v>
      </c>
      <c r="E120" s="16"/>
      <c r="F120" s="16">
        <f>SUM(F5:F119)-F118-F111-F108-F94-F91-F88-F85-F82-F79-F75-F71-F63-F57-F54-F48-F45-F42-F37-F34-F30-F26-F21-F12-F9</f>
        <v>248.74</v>
      </c>
      <c r="G120" s="17"/>
    </row>
  </sheetData>
  <mergeCells count="103">
    <mergeCell ref="G109:G110"/>
    <mergeCell ref="G116:G117"/>
    <mergeCell ref="C3:C4"/>
    <mergeCell ref="C77:C78"/>
    <mergeCell ref="C95:C107"/>
    <mergeCell ref="D3:D4"/>
    <mergeCell ref="E3:E4"/>
    <mergeCell ref="F3:F4"/>
    <mergeCell ref="G5:G8"/>
    <mergeCell ref="G10:G11"/>
    <mergeCell ref="G43:G44"/>
    <mergeCell ref="G46:G47"/>
    <mergeCell ref="G55:G56"/>
    <mergeCell ref="G69:G70"/>
    <mergeCell ref="G13:G20"/>
    <mergeCell ref="G28:G29"/>
    <mergeCell ref="G35:G36"/>
    <mergeCell ref="G38:G41"/>
    <mergeCell ref="G86:G87"/>
    <mergeCell ref="G89:G90"/>
    <mergeCell ref="G92:G93"/>
    <mergeCell ref="G95:G107"/>
    <mergeCell ref="G73:G74"/>
    <mergeCell ref="G77:G78"/>
    <mergeCell ref="G80:G81"/>
    <mergeCell ref="G83:G84"/>
    <mergeCell ref="B92:B94"/>
    <mergeCell ref="B95:B108"/>
    <mergeCell ref="B109:B111"/>
    <mergeCell ref="B77:B79"/>
    <mergeCell ref="B80:B82"/>
    <mergeCell ref="B83:B85"/>
    <mergeCell ref="B86:B88"/>
    <mergeCell ref="B116:B118"/>
    <mergeCell ref="B35:B37"/>
    <mergeCell ref="B38:B42"/>
    <mergeCell ref="B43:B45"/>
    <mergeCell ref="B46:B48"/>
    <mergeCell ref="B52:B54"/>
    <mergeCell ref="B55:B57"/>
    <mergeCell ref="B60:B63"/>
    <mergeCell ref="B69:B71"/>
    <mergeCell ref="B73:B75"/>
    <mergeCell ref="A55:A57"/>
    <mergeCell ref="A60:A63"/>
    <mergeCell ref="A69:A71"/>
    <mergeCell ref="A73:A75"/>
    <mergeCell ref="A38:A42"/>
    <mergeCell ref="A43:A45"/>
    <mergeCell ref="A46:A48"/>
    <mergeCell ref="A52:A54"/>
    <mergeCell ref="C91:E91"/>
    <mergeCell ref="C94:E94"/>
    <mergeCell ref="C108:E108"/>
    <mergeCell ref="C111:E111"/>
    <mergeCell ref="A77:A79"/>
    <mergeCell ref="C82:E82"/>
    <mergeCell ref="C85:E85"/>
    <mergeCell ref="C88:E88"/>
    <mergeCell ref="C79:E79"/>
    <mergeCell ref="B89:B91"/>
    <mergeCell ref="C118:E118"/>
    <mergeCell ref="A120:B120"/>
    <mergeCell ref="A80:A82"/>
    <mergeCell ref="A83:A85"/>
    <mergeCell ref="A86:A88"/>
    <mergeCell ref="A89:A91"/>
    <mergeCell ref="A92:A94"/>
    <mergeCell ref="A95:A108"/>
    <mergeCell ref="A109:A111"/>
    <mergeCell ref="A116:A118"/>
    <mergeCell ref="C57:E57"/>
    <mergeCell ref="C63:E63"/>
    <mergeCell ref="C71:E71"/>
    <mergeCell ref="C75:E75"/>
    <mergeCell ref="C42:E42"/>
    <mergeCell ref="C45:E45"/>
    <mergeCell ref="C48:E48"/>
    <mergeCell ref="C54:E54"/>
    <mergeCell ref="A1:G1"/>
    <mergeCell ref="A2:G2"/>
    <mergeCell ref="C9:E9"/>
    <mergeCell ref="C12:E12"/>
    <mergeCell ref="B5:B9"/>
    <mergeCell ref="B10:B12"/>
    <mergeCell ref="A28:A30"/>
    <mergeCell ref="A31:A34"/>
    <mergeCell ref="A35:A37"/>
    <mergeCell ref="B3:B4"/>
    <mergeCell ref="C21:E21"/>
    <mergeCell ref="C26:E26"/>
    <mergeCell ref="C30:E30"/>
    <mergeCell ref="C34:E34"/>
    <mergeCell ref="B13:B21"/>
    <mergeCell ref="B24:B26"/>
    <mergeCell ref="B28:B30"/>
    <mergeCell ref="B31:B34"/>
    <mergeCell ref="C37:E37"/>
    <mergeCell ref="A3:A4"/>
    <mergeCell ref="A5:A9"/>
    <mergeCell ref="A10:A12"/>
    <mergeCell ref="A13:A21"/>
    <mergeCell ref="A24:A26"/>
  </mergeCells>
  <phoneticPr fontId="11" type="noConversion"/>
  <printOptions horizontalCentered="1"/>
  <pageMargins left="0.235416666666667" right="0.196527777777778" top="0.39305555555555599" bottom="0.27500000000000002" header="0.297916666666667" footer="0.297916666666667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张川</dc:creator>
  <cp:lastModifiedBy>Administrator</cp:lastModifiedBy>
  <dcterms:created xsi:type="dcterms:W3CDTF">2020-12-01T09:14:00Z</dcterms:created>
  <dcterms:modified xsi:type="dcterms:W3CDTF">2021-11-25T08:24:23Z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