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BB603F2-927D-49AB-91B1-3B5AB571C6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绩及进入体检人员公布" sheetId="7" r:id="rId1"/>
  </sheets>
  <definedNames>
    <definedName name="_xlnm._FilterDatabase" localSheetId="0" hidden="1">成绩及进入体检人员公布!$A$5:$R$38</definedName>
    <definedName name="_xlnm.Print_Titles" localSheetId="0">成绩及进入体检人员公布!$4:$5</definedName>
  </definedNames>
  <calcPr calcId="181029"/>
</workbook>
</file>

<file path=xl/calcChain.xml><?xml version="1.0" encoding="utf-8"?>
<calcChain xmlns="http://schemas.openxmlformats.org/spreadsheetml/2006/main">
  <c r="P38" i="7" l="1"/>
  <c r="P37" i="7"/>
  <c r="P36" i="7"/>
  <c r="P35" i="7"/>
  <c r="O35" i="7"/>
  <c r="O34" i="7"/>
  <c r="P34" i="7" s="1"/>
  <c r="O33" i="7"/>
  <c r="P33" i="7" s="1"/>
  <c r="O32" i="7"/>
  <c r="P32" i="7" s="1"/>
  <c r="P31" i="7"/>
  <c r="O31" i="7"/>
  <c r="O30" i="7"/>
  <c r="P30" i="7" s="1"/>
  <c r="O29" i="7"/>
  <c r="P29" i="7" s="1"/>
  <c r="O28" i="7"/>
  <c r="P28" i="7" s="1"/>
  <c r="P27" i="7"/>
  <c r="O27" i="7"/>
  <c r="O26" i="7"/>
  <c r="P26" i="7" s="1"/>
  <c r="O25" i="7"/>
  <c r="P25" i="7" s="1"/>
  <c r="O24" i="7"/>
  <c r="P24" i="7" s="1"/>
  <c r="P23" i="7"/>
  <c r="O23" i="7"/>
  <c r="O22" i="7"/>
  <c r="P22" i="7" s="1"/>
  <c r="O21" i="7"/>
  <c r="P21" i="7" s="1"/>
  <c r="O20" i="7"/>
  <c r="P20" i="7" s="1"/>
  <c r="P19" i="7"/>
  <c r="O19" i="7"/>
  <c r="O18" i="7"/>
  <c r="P18" i="7" s="1"/>
  <c r="O17" i="7"/>
  <c r="P17" i="7" s="1"/>
  <c r="O16" i="7"/>
  <c r="P16" i="7" s="1"/>
  <c r="P15" i="7"/>
  <c r="O15" i="7"/>
  <c r="O14" i="7"/>
  <c r="P14" i="7" s="1"/>
  <c r="O13" i="7"/>
  <c r="P13" i="7" s="1"/>
  <c r="O12" i="7"/>
  <c r="P12" i="7" s="1"/>
  <c r="P11" i="7"/>
  <c r="O11" i="7"/>
  <c r="O10" i="7"/>
  <c r="P10" i="7" s="1"/>
  <c r="O9" i="7"/>
  <c r="P9" i="7" s="1"/>
  <c r="O8" i="7"/>
  <c r="P8" i="7" s="1"/>
  <c r="P7" i="7"/>
  <c r="O7" i="7"/>
  <c r="O6" i="7"/>
  <c r="P6" i="7" s="1"/>
</calcChain>
</file>

<file path=xl/sharedStrings.xml><?xml version="1.0" encoding="utf-8"?>
<sst xmlns="http://schemas.openxmlformats.org/spreadsheetml/2006/main" count="388" uniqueCount="183">
  <si>
    <t>黔江区2021年特岗教师招聘笔试成绩及进入资格复审人员名单</t>
  </si>
  <si>
    <t xml:space="preserve">     根据公告规定，现将黔江区2022年特岗教师招聘总成绩及进入体检人员名单予以公示。请进入体检的人员于2022年7月29日上午9：00前空腹携带本人身份证、一张一寸免冠彩色登记照、500元体检费到原黔江区人力社保局（城西七路3号）办公大院内集中等候参加体检，未按规定时间、地点参加体检的视为自动放弃体检资格。</t>
  </si>
  <si>
    <t>序号</t>
  </si>
  <si>
    <t>姓名</t>
  </si>
  <si>
    <t>考号</t>
  </si>
  <si>
    <t>出生日期</t>
  </si>
  <si>
    <t>性别</t>
  </si>
  <si>
    <t>学历</t>
  </si>
  <si>
    <t>学位</t>
  </si>
  <si>
    <t>毕业院校</t>
  </si>
  <si>
    <t>所学专业</t>
  </si>
  <si>
    <t>毕业时间</t>
  </si>
  <si>
    <t>报名学科</t>
  </si>
  <si>
    <t>笔试总成绩</t>
  </si>
  <si>
    <t>面试</t>
  </si>
  <si>
    <t>总成绩</t>
  </si>
  <si>
    <t>是否进入体检</t>
  </si>
  <si>
    <t>备注</t>
  </si>
  <si>
    <t>专业技能测试成绩</t>
  </si>
  <si>
    <t>结构化面试成绩</t>
  </si>
  <si>
    <t>面试总成绩</t>
  </si>
  <si>
    <t>彭晓琪</t>
  </si>
  <si>
    <t>5110601913</t>
  </si>
  <si>
    <t>1996-08-19</t>
  </si>
  <si>
    <t>女</t>
  </si>
  <si>
    <t>本科</t>
  </si>
  <si>
    <t>学士</t>
  </si>
  <si>
    <t>广西民族大学</t>
  </si>
  <si>
    <t>生物技术</t>
  </si>
  <si>
    <t>2020-06-16</t>
  </si>
  <si>
    <t>中学生物</t>
  </si>
  <si>
    <t>是</t>
  </si>
  <si>
    <t>根据公告“总成绩末名并列时，依次按本次招聘笔试总成绩、专业素质笔试成绩、面试成绩、学历（学位）由高到低排序”规定，该考生笔试总成绩高于同一岗位总成绩并列人员的笔试总成绩，故确定为进入体检环节人员。</t>
  </si>
  <si>
    <t xml:space="preserve">彭雪苹 </t>
  </si>
  <si>
    <t>5110601915</t>
  </si>
  <si>
    <t>1997-11-05</t>
  </si>
  <si>
    <t>重庆师范大学</t>
  </si>
  <si>
    <t>生物科学</t>
  </si>
  <si>
    <t>2019-06-20</t>
  </si>
  <si>
    <t>否</t>
  </si>
  <si>
    <t>李厅</t>
  </si>
  <si>
    <t>5110200301</t>
  </si>
  <si>
    <t>1997-09-03</t>
  </si>
  <si>
    <t>重庆师范大学涉外商贸学院</t>
  </si>
  <si>
    <t>数学与应用数学</t>
  </si>
  <si>
    <t>2021-06-25</t>
  </si>
  <si>
    <t>中学数学</t>
  </si>
  <si>
    <t>吴艳</t>
  </si>
  <si>
    <t>5110200405</t>
  </si>
  <si>
    <t>1999-08-25</t>
  </si>
  <si>
    <t>重庆三峡学院</t>
  </si>
  <si>
    <t>2022-07-01</t>
  </si>
  <si>
    <t>刘宇龙</t>
  </si>
  <si>
    <t>5110200213</t>
  </si>
  <si>
    <t>2000-01-03</t>
  </si>
  <si>
    <t>男</t>
  </si>
  <si>
    <t>重庆文理学院</t>
  </si>
  <si>
    <t>2022-06-14</t>
  </si>
  <si>
    <t>龚锡</t>
  </si>
  <si>
    <t>5110200230</t>
  </si>
  <si>
    <t>1997-08-21</t>
  </si>
  <si>
    <t>长江师范学院</t>
  </si>
  <si>
    <t>2021-06-18</t>
  </si>
  <si>
    <t>刘元红</t>
  </si>
  <si>
    <t>5110200219</t>
  </si>
  <si>
    <t>1997-05-13</t>
  </si>
  <si>
    <t>内江师范学院</t>
  </si>
  <si>
    <t>2020-06-25</t>
  </si>
  <si>
    <t>徐敏</t>
  </si>
  <si>
    <t>5110200305</t>
  </si>
  <si>
    <t>1997-11-19</t>
  </si>
  <si>
    <t>重庆人文科技学院</t>
  </si>
  <si>
    <t>陈坤航</t>
  </si>
  <si>
    <t>5110200427</t>
  </si>
  <si>
    <t>1999-08-18</t>
  </si>
  <si>
    <t>中北大学</t>
  </si>
  <si>
    <t>陈甜</t>
  </si>
  <si>
    <t>5110200207</t>
  </si>
  <si>
    <t>1998-06-11</t>
  </si>
  <si>
    <t>重庆第二师范学院</t>
  </si>
  <si>
    <t>2020-06-19</t>
  </si>
  <si>
    <t>放弃结构化面试</t>
  </si>
  <si>
    <t>王俊镔</t>
  </si>
  <si>
    <t>5110401802</t>
  </si>
  <si>
    <t>1999-05-07</t>
  </si>
  <si>
    <t>物理学</t>
  </si>
  <si>
    <t>2022-06-28</t>
  </si>
  <si>
    <t>中学物理</t>
  </si>
  <si>
    <t>王顺</t>
  </si>
  <si>
    <t>5110401811</t>
  </si>
  <si>
    <t>1995-09-09</t>
  </si>
  <si>
    <t>2017-06-22</t>
  </si>
  <si>
    <t>田思瑜</t>
  </si>
  <si>
    <t>5110401814</t>
  </si>
  <si>
    <t>1998-08-22</t>
  </si>
  <si>
    <t>2021-06-15</t>
  </si>
  <si>
    <t>曾彬瑜</t>
  </si>
  <si>
    <t>5110401809</t>
  </si>
  <si>
    <t>1998-10-27</t>
  </si>
  <si>
    <t>四川师范大学</t>
  </si>
  <si>
    <t>2020-05-29</t>
  </si>
  <si>
    <t>放弃面试</t>
  </si>
  <si>
    <t>周雪</t>
  </si>
  <si>
    <t>5110300615</t>
  </si>
  <si>
    <t>1992-11-23</t>
  </si>
  <si>
    <t>英语</t>
  </si>
  <si>
    <t>2015-06-18</t>
  </si>
  <si>
    <t>中学英语</t>
  </si>
  <si>
    <t>刘媛</t>
  </si>
  <si>
    <t>5110300709</t>
  </si>
  <si>
    <t>1996-06-14</t>
  </si>
  <si>
    <t>2019-06-30</t>
  </si>
  <si>
    <t>杨渊</t>
  </si>
  <si>
    <t>5110300710</t>
  </si>
  <si>
    <t>1996-08-12</t>
  </si>
  <si>
    <t>2019-06-12</t>
  </si>
  <si>
    <t>刘黎</t>
  </si>
  <si>
    <t>5110300924</t>
  </si>
  <si>
    <t>1997-09-10</t>
  </si>
  <si>
    <t>2021-06-01</t>
  </si>
  <si>
    <t>何慧</t>
  </si>
  <si>
    <t>5110300714</t>
  </si>
  <si>
    <t>1996-10-23</t>
  </si>
  <si>
    <t>2019-06-21</t>
  </si>
  <si>
    <t>任素花</t>
  </si>
  <si>
    <t>5110301113</t>
  </si>
  <si>
    <t>1998-03-11</t>
  </si>
  <si>
    <t>2021-06-16</t>
  </si>
  <si>
    <t>谢润</t>
  </si>
  <si>
    <t>5110301022</t>
  </si>
  <si>
    <t>1995-01-14</t>
  </si>
  <si>
    <t>四川外国语大学</t>
  </si>
  <si>
    <t>2017-06-30</t>
  </si>
  <si>
    <t>谢红霞</t>
  </si>
  <si>
    <t>5110300602</t>
  </si>
  <si>
    <t>1994-03-06</t>
  </si>
  <si>
    <t>2017-06-24</t>
  </si>
  <si>
    <t>龙丹</t>
  </si>
  <si>
    <t>5110101725</t>
  </si>
  <si>
    <t>1998-10-20</t>
  </si>
  <si>
    <t>汉语言文学</t>
  </si>
  <si>
    <t>中学语文</t>
  </si>
  <si>
    <t>冉思源</t>
  </si>
  <si>
    <t>5110101426</t>
  </si>
  <si>
    <t>1998-09-09</t>
  </si>
  <si>
    <t>汉语国际教育</t>
  </si>
  <si>
    <t>2020-07-01</t>
  </si>
  <si>
    <t>倪志华</t>
  </si>
  <si>
    <t>5110101521</t>
  </si>
  <si>
    <t>1992-12-01</t>
  </si>
  <si>
    <t>2016-06-22</t>
  </si>
  <si>
    <t>伍欣悦</t>
  </si>
  <si>
    <t>5110101510</t>
  </si>
  <si>
    <t>1999-08-26</t>
  </si>
  <si>
    <t>王念</t>
  </si>
  <si>
    <t>5110101407</t>
  </si>
  <si>
    <t>1997-09-07</t>
  </si>
  <si>
    <t>2020-06-23</t>
  </si>
  <si>
    <t>喻轩</t>
  </si>
  <si>
    <t>5110101622</t>
  </si>
  <si>
    <t>1999-12-19</t>
  </si>
  <si>
    <t>张欢</t>
  </si>
  <si>
    <t>5110101309</t>
  </si>
  <si>
    <t>1995-06-10</t>
  </si>
  <si>
    <t>谭航庆</t>
  </si>
  <si>
    <t>5110101828</t>
  </si>
  <si>
    <t>2022-06-22</t>
  </si>
  <si>
    <t>谢艳红</t>
  </si>
  <si>
    <t>5110500120</t>
  </si>
  <si>
    <t>1995-03-28</t>
  </si>
  <si>
    <t>思想政治教育</t>
  </si>
  <si>
    <t>中学政治</t>
  </si>
  <si>
    <t>曾沁</t>
  </si>
  <si>
    <t>5110500106</t>
  </si>
  <si>
    <t>1996-07-15</t>
  </si>
  <si>
    <t>东北师范大学</t>
  </si>
  <si>
    <t>哲学</t>
  </si>
  <si>
    <t>2018-07-01</t>
  </si>
  <si>
    <t>刘芙花</t>
  </si>
  <si>
    <t>5110500105</t>
  </si>
  <si>
    <t>1994-12-10</t>
  </si>
  <si>
    <t>2019-07-01</t>
  </si>
  <si>
    <t>黔江区2022年特岗教师招聘总成绩及进入体检人员名单公示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</si>
</sst>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方正仿宋_GBK"/>
      <charset val="134"/>
    </font>
    <font>
      <sz val="16"/>
      <color theme="1"/>
      <name val="方正小标宋_GBK"/>
      <charset val="134"/>
    </font>
    <font>
      <sz val="20"/>
      <color theme="1"/>
      <name val="方正小标宋_GBK"/>
      <charset val="134"/>
    </font>
    <font>
      <sz val="12"/>
      <name val="方正仿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topLeftCell="A2" workbookViewId="0">
      <pane ySplit="4" topLeftCell="A6" activePane="bottomLeft" state="frozen"/>
      <selection pane="bottomLeft" activeCell="A2" sqref="A2:R2"/>
    </sheetView>
  </sheetViews>
  <sheetFormatPr defaultColWidth="9" defaultRowHeight="13.5" x14ac:dyDescent="0.15"/>
  <cols>
    <col min="1" max="1" width="4.25" style="4" customWidth="1"/>
    <col min="2" max="2" width="7.375" style="4" customWidth="1"/>
    <col min="3" max="3" width="12.75" style="4" customWidth="1"/>
    <col min="4" max="4" width="13.875" style="5" customWidth="1"/>
    <col min="5" max="5" width="5" style="4" customWidth="1"/>
    <col min="6" max="6" width="6.375" style="4" customWidth="1"/>
    <col min="7" max="7" width="6.125" style="4" customWidth="1"/>
    <col min="8" max="8" width="14.25" style="6" customWidth="1"/>
    <col min="9" max="9" width="14.625" style="6" customWidth="1"/>
    <col min="10" max="10" width="13.125" style="5" customWidth="1"/>
    <col min="11" max="11" width="9.875" style="4" customWidth="1"/>
    <col min="12" max="12" width="7.875" style="4" customWidth="1"/>
    <col min="13" max="13" width="7.25" style="4" customWidth="1"/>
    <col min="14" max="14" width="6.875" style="4" customWidth="1"/>
    <col min="15" max="15" width="7.875" style="4" customWidth="1"/>
    <col min="16" max="16" width="7.75" style="4" customWidth="1"/>
    <col min="17" max="17" width="5.875" style="4" customWidth="1"/>
    <col min="18" max="18" width="14.75" style="4" customWidth="1"/>
    <col min="19" max="16384" width="9" style="4"/>
  </cols>
  <sheetData>
    <row r="1" spans="1:18" ht="23.25" hidden="1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8" ht="41.25" customHeight="1" x14ac:dyDescent="0.15">
      <c r="A2" s="19" t="s">
        <v>182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56.25" customHeight="1" x14ac:dyDescent="0.1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s="1" customFormat="1" ht="23.25" customHeight="1" x14ac:dyDescent="0.15">
      <c r="A4" s="16" t="s">
        <v>2</v>
      </c>
      <c r="B4" s="21" t="s">
        <v>3</v>
      </c>
      <c r="C4" s="21" t="s">
        <v>4</v>
      </c>
      <c r="D4" s="21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21" t="s">
        <v>11</v>
      </c>
      <c r="K4" s="21" t="s">
        <v>12</v>
      </c>
      <c r="L4" s="16" t="s">
        <v>13</v>
      </c>
      <c r="M4" s="16" t="s">
        <v>14</v>
      </c>
      <c r="N4" s="16"/>
      <c r="O4" s="16"/>
      <c r="P4" s="16" t="s">
        <v>15</v>
      </c>
      <c r="Q4" s="16" t="s">
        <v>16</v>
      </c>
      <c r="R4" s="17" t="s">
        <v>17</v>
      </c>
    </row>
    <row r="5" spans="1:18" s="2" customFormat="1" ht="60.75" customHeight="1" x14ac:dyDescent="0.15">
      <c r="A5" s="16"/>
      <c r="B5" s="21"/>
      <c r="C5" s="21"/>
      <c r="D5" s="21"/>
      <c r="E5" s="16"/>
      <c r="F5" s="16"/>
      <c r="G5" s="16"/>
      <c r="H5" s="16"/>
      <c r="I5" s="16"/>
      <c r="J5" s="21"/>
      <c r="K5" s="21"/>
      <c r="L5" s="16"/>
      <c r="M5" s="7" t="s">
        <v>18</v>
      </c>
      <c r="N5" s="7" t="s">
        <v>19</v>
      </c>
      <c r="O5" s="7" t="s">
        <v>20</v>
      </c>
      <c r="P5" s="16"/>
      <c r="Q5" s="16"/>
      <c r="R5" s="17"/>
    </row>
    <row r="6" spans="1:18" s="3" customFormat="1" ht="266.25" customHeight="1" x14ac:dyDescent="0.15">
      <c r="A6" s="8">
        <v>1</v>
      </c>
      <c r="B6" s="9" t="s">
        <v>21</v>
      </c>
      <c r="C6" s="9" t="s">
        <v>22</v>
      </c>
      <c r="D6" s="9" t="s">
        <v>23</v>
      </c>
      <c r="E6" s="9" t="s">
        <v>24</v>
      </c>
      <c r="F6" s="10" t="s">
        <v>25</v>
      </c>
      <c r="G6" s="9" t="s">
        <v>26</v>
      </c>
      <c r="H6" s="9" t="s">
        <v>27</v>
      </c>
      <c r="I6" s="10" t="s">
        <v>28</v>
      </c>
      <c r="J6" s="9" t="s">
        <v>29</v>
      </c>
      <c r="K6" s="9" t="s">
        <v>30</v>
      </c>
      <c r="L6" s="12">
        <v>160.5</v>
      </c>
      <c r="M6" s="13">
        <v>81.319999999999993</v>
      </c>
      <c r="N6" s="13">
        <v>78.760000000000005</v>
      </c>
      <c r="O6" s="14">
        <f t="shared" ref="O6:O35" si="0">(M6+N6)/2</f>
        <v>80.039999999999992</v>
      </c>
      <c r="P6" s="13">
        <f t="shared" ref="P6:P38" si="1">L6*0.5*0.5+O6*0.5</f>
        <v>80.144999999999996</v>
      </c>
      <c r="Q6" s="8" t="s">
        <v>31</v>
      </c>
      <c r="R6" s="8" t="s">
        <v>32</v>
      </c>
    </row>
    <row r="7" spans="1:18" s="3" customFormat="1" ht="34.5" customHeight="1" x14ac:dyDescent="0.15">
      <c r="A7" s="11">
        <v>2</v>
      </c>
      <c r="B7" s="10" t="s">
        <v>33</v>
      </c>
      <c r="C7" s="10" t="s">
        <v>34</v>
      </c>
      <c r="D7" s="10" t="s">
        <v>35</v>
      </c>
      <c r="E7" s="10" t="s">
        <v>24</v>
      </c>
      <c r="F7" s="10" t="s">
        <v>25</v>
      </c>
      <c r="G7" s="10" t="s">
        <v>26</v>
      </c>
      <c r="H7" s="10" t="s">
        <v>36</v>
      </c>
      <c r="I7" s="10" t="s">
        <v>37</v>
      </c>
      <c r="J7" s="10" t="s">
        <v>38</v>
      </c>
      <c r="K7" s="10" t="s">
        <v>30</v>
      </c>
      <c r="L7" s="15">
        <v>158</v>
      </c>
      <c r="M7" s="14">
        <v>81.22</v>
      </c>
      <c r="N7" s="14">
        <v>81.38</v>
      </c>
      <c r="O7" s="14">
        <f t="shared" si="0"/>
        <v>81.3</v>
      </c>
      <c r="P7" s="13">
        <f t="shared" si="1"/>
        <v>80.150000000000006</v>
      </c>
      <c r="Q7" s="8" t="s">
        <v>39</v>
      </c>
      <c r="R7" s="8"/>
    </row>
    <row r="8" spans="1:18" s="3" customFormat="1" ht="34.5" customHeight="1" x14ac:dyDescent="0.15">
      <c r="A8" s="8">
        <v>3</v>
      </c>
      <c r="B8" s="9" t="s">
        <v>40</v>
      </c>
      <c r="C8" s="9" t="s">
        <v>41</v>
      </c>
      <c r="D8" s="9" t="s">
        <v>42</v>
      </c>
      <c r="E8" s="9" t="s">
        <v>24</v>
      </c>
      <c r="F8" s="10" t="s">
        <v>25</v>
      </c>
      <c r="G8" s="9" t="s">
        <v>26</v>
      </c>
      <c r="H8" s="9" t="s">
        <v>43</v>
      </c>
      <c r="I8" s="9" t="s">
        <v>44</v>
      </c>
      <c r="J8" s="9" t="s">
        <v>45</v>
      </c>
      <c r="K8" s="9" t="s">
        <v>46</v>
      </c>
      <c r="L8" s="12">
        <v>158</v>
      </c>
      <c r="M8" s="13">
        <v>81.96</v>
      </c>
      <c r="N8" s="13">
        <v>80.86</v>
      </c>
      <c r="O8" s="14">
        <f t="shared" si="0"/>
        <v>81.41</v>
      </c>
      <c r="P8" s="13">
        <f t="shared" si="1"/>
        <v>80.204999999999998</v>
      </c>
      <c r="Q8" s="8" t="s">
        <v>31</v>
      </c>
      <c r="R8" s="8"/>
    </row>
    <row r="9" spans="1:18" s="3" customFormat="1" ht="34.5" customHeight="1" x14ac:dyDescent="0.15">
      <c r="A9" s="11">
        <v>4</v>
      </c>
      <c r="B9" s="9" t="s">
        <v>47</v>
      </c>
      <c r="C9" s="9" t="s">
        <v>48</v>
      </c>
      <c r="D9" s="9" t="s">
        <v>49</v>
      </c>
      <c r="E9" s="9" t="s">
        <v>24</v>
      </c>
      <c r="F9" s="10" t="s">
        <v>25</v>
      </c>
      <c r="G9" s="9" t="s">
        <v>26</v>
      </c>
      <c r="H9" s="9" t="s">
        <v>50</v>
      </c>
      <c r="I9" s="9" t="s">
        <v>44</v>
      </c>
      <c r="J9" s="9" t="s">
        <v>51</v>
      </c>
      <c r="K9" s="9" t="s">
        <v>46</v>
      </c>
      <c r="L9" s="12">
        <v>158</v>
      </c>
      <c r="M9" s="13">
        <v>81.16</v>
      </c>
      <c r="N9" s="13">
        <v>79.959999999999994</v>
      </c>
      <c r="O9" s="14">
        <f t="shared" si="0"/>
        <v>80.56</v>
      </c>
      <c r="P9" s="13">
        <f t="shared" si="1"/>
        <v>79.78</v>
      </c>
      <c r="Q9" s="8" t="s">
        <v>31</v>
      </c>
      <c r="R9" s="8"/>
    </row>
    <row r="10" spans="1:18" s="3" customFormat="1" ht="34.5" customHeight="1" x14ac:dyDescent="0.15">
      <c r="A10" s="8">
        <v>5</v>
      </c>
      <c r="B10" s="9" t="s">
        <v>52</v>
      </c>
      <c r="C10" s="9" t="s">
        <v>53</v>
      </c>
      <c r="D10" s="9" t="s">
        <v>54</v>
      </c>
      <c r="E10" s="9" t="s">
        <v>55</v>
      </c>
      <c r="F10" s="10" t="s">
        <v>25</v>
      </c>
      <c r="G10" s="9" t="s">
        <v>26</v>
      </c>
      <c r="H10" s="9" t="s">
        <v>56</v>
      </c>
      <c r="I10" s="9" t="s">
        <v>44</v>
      </c>
      <c r="J10" s="9" t="s">
        <v>57</v>
      </c>
      <c r="K10" s="9" t="s">
        <v>46</v>
      </c>
      <c r="L10" s="12">
        <v>161</v>
      </c>
      <c r="M10" s="13">
        <v>78.540000000000006</v>
      </c>
      <c r="N10" s="13">
        <v>77.72</v>
      </c>
      <c r="O10" s="14">
        <f t="shared" si="0"/>
        <v>78.13</v>
      </c>
      <c r="P10" s="13">
        <f t="shared" si="1"/>
        <v>79.314999999999998</v>
      </c>
      <c r="Q10" s="8" t="s">
        <v>31</v>
      </c>
      <c r="R10" s="8"/>
    </row>
    <row r="11" spans="1:18" s="3" customFormat="1" ht="34.5" customHeight="1" x14ac:dyDescent="0.15">
      <c r="A11" s="11">
        <v>6</v>
      </c>
      <c r="B11" s="9" t="s">
        <v>58</v>
      </c>
      <c r="C11" s="9" t="s">
        <v>59</v>
      </c>
      <c r="D11" s="9" t="s">
        <v>60</v>
      </c>
      <c r="E11" s="9" t="s">
        <v>24</v>
      </c>
      <c r="F11" s="10" t="s">
        <v>25</v>
      </c>
      <c r="G11" s="9" t="s">
        <v>26</v>
      </c>
      <c r="H11" s="9" t="s">
        <v>61</v>
      </c>
      <c r="I11" s="9" t="s">
        <v>44</v>
      </c>
      <c r="J11" s="9" t="s">
        <v>62</v>
      </c>
      <c r="K11" s="9" t="s">
        <v>46</v>
      </c>
      <c r="L11" s="12">
        <v>154</v>
      </c>
      <c r="M11" s="13">
        <v>81.58</v>
      </c>
      <c r="N11" s="13">
        <v>80.22</v>
      </c>
      <c r="O11" s="14">
        <f t="shared" si="0"/>
        <v>80.900000000000006</v>
      </c>
      <c r="P11" s="13">
        <f t="shared" si="1"/>
        <v>78.95</v>
      </c>
      <c r="Q11" s="8" t="s">
        <v>31</v>
      </c>
      <c r="R11" s="8"/>
    </row>
    <row r="12" spans="1:18" s="3" customFormat="1" ht="34.5" customHeight="1" x14ac:dyDescent="0.15">
      <c r="A12" s="8">
        <v>7</v>
      </c>
      <c r="B12" s="9" t="s">
        <v>63</v>
      </c>
      <c r="C12" s="9" t="s">
        <v>64</v>
      </c>
      <c r="D12" s="9" t="s">
        <v>65</v>
      </c>
      <c r="E12" s="9" t="s">
        <v>24</v>
      </c>
      <c r="F12" s="10" t="s">
        <v>25</v>
      </c>
      <c r="G12" s="9" t="s">
        <v>26</v>
      </c>
      <c r="H12" s="9" t="s">
        <v>66</v>
      </c>
      <c r="I12" s="9" t="s">
        <v>44</v>
      </c>
      <c r="J12" s="9" t="s">
        <v>67</v>
      </c>
      <c r="K12" s="9" t="s">
        <v>46</v>
      </c>
      <c r="L12" s="12">
        <v>153</v>
      </c>
      <c r="M12" s="13">
        <v>80.3</v>
      </c>
      <c r="N12" s="13">
        <v>79.06</v>
      </c>
      <c r="O12" s="14">
        <f t="shared" si="0"/>
        <v>79.680000000000007</v>
      </c>
      <c r="P12" s="13">
        <f t="shared" si="1"/>
        <v>78.09</v>
      </c>
      <c r="Q12" s="8" t="s">
        <v>39</v>
      </c>
      <c r="R12" s="8"/>
    </row>
    <row r="13" spans="1:18" s="3" customFormat="1" ht="34.5" customHeight="1" x14ac:dyDescent="0.15">
      <c r="A13" s="11">
        <v>8</v>
      </c>
      <c r="B13" s="9" t="s">
        <v>68</v>
      </c>
      <c r="C13" s="9" t="s">
        <v>69</v>
      </c>
      <c r="D13" s="9" t="s">
        <v>70</v>
      </c>
      <c r="E13" s="9" t="s">
        <v>24</v>
      </c>
      <c r="F13" s="10" t="s">
        <v>25</v>
      </c>
      <c r="G13" s="9" t="s">
        <v>26</v>
      </c>
      <c r="H13" s="9" t="s">
        <v>71</v>
      </c>
      <c r="I13" s="9" t="s">
        <v>44</v>
      </c>
      <c r="J13" s="9" t="s">
        <v>45</v>
      </c>
      <c r="K13" s="9" t="s">
        <v>46</v>
      </c>
      <c r="L13" s="12">
        <v>151</v>
      </c>
      <c r="M13" s="13">
        <v>80.86</v>
      </c>
      <c r="N13" s="13">
        <v>80.180000000000007</v>
      </c>
      <c r="O13" s="14">
        <f t="shared" si="0"/>
        <v>80.52000000000001</v>
      </c>
      <c r="P13" s="13">
        <f t="shared" si="1"/>
        <v>78.010000000000005</v>
      </c>
      <c r="Q13" s="8" t="s">
        <v>39</v>
      </c>
      <c r="R13" s="8"/>
    </row>
    <row r="14" spans="1:18" s="3" customFormat="1" ht="34.5" customHeight="1" x14ac:dyDescent="0.15">
      <c r="A14" s="8">
        <v>9</v>
      </c>
      <c r="B14" s="9" t="s">
        <v>72</v>
      </c>
      <c r="C14" s="9" t="s">
        <v>73</v>
      </c>
      <c r="D14" s="9" t="s">
        <v>74</v>
      </c>
      <c r="E14" s="9" t="s">
        <v>55</v>
      </c>
      <c r="F14" s="10" t="s">
        <v>25</v>
      </c>
      <c r="G14" s="9" t="s">
        <v>26</v>
      </c>
      <c r="H14" s="9" t="s">
        <v>75</v>
      </c>
      <c r="I14" s="9" t="s">
        <v>44</v>
      </c>
      <c r="J14" s="9" t="s">
        <v>62</v>
      </c>
      <c r="K14" s="9" t="s">
        <v>46</v>
      </c>
      <c r="L14" s="12">
        <v>149</v>
      </c>
      <c r="M14" s="13">
        <v>79.28</v>
      </c>
      <c r="N14" s="13">
        <v>78.62</v>
      </c>
      <c r="O14" s="14">
        <f t="shared" si="0"/>
        <v>78.95</v>
      </c>
      <c r="P14" s="13">
        <f t="shared" si="1"/>
        <v>76.724999999999994</v>
      </c>
      <c r="Q14" s="8" t="s">
        <v>39</v>
      </c>
      <c r="R14" s="8"/>
    </row>
    <row r="15" spans="1:18" s="3" customFormat="1" ht="34.5" customHeight="1" x14ac:dyDescent="0.15">
      <c r="A15" s="11">
        <v>10</v>
      </c>
      <c r="B15" s="9" t="s">
        <v>76</v>
      </c>
      <c r="C15" s="9" t="s">
        <v>77</v>
      </c>
      <c r="D15" s="9" t="s">
        <v>78</v>
      </c>
      <c r="E15" s="9" t="s">
        <v>24</v>
      </c>
      <c r="F15" s="10" t="s">
        <v>25</v>
      </c>
      <c r="G15" s="9" t="s">
        <v>26</v>
      </c>
      <c r="H15" s="9" t="s">
        <v>79</v>
      </c>
      <c r="I15" s="9" t="s">
        <v>44</v>
      </c>
      <c r="J15" s="9" t="s">
        <v>80</v>
      </c>
      <c r="K15" s="9" t="s">
        <v>46</v>
      </c>
      <c r="L15" s="12">
        <v>151</v>
      </c>
      <c r="M15" s="13">
        <v>79.239999999999995</v>
      </c>
      <c r="N15" s="13">
        <v>0</v>
      </c>
      <c r="O15" s="14">
        <f t="shared" si="0"/>
        <v>39.619999999999997</v>
      </c>
      <c r="P15" s="13">
        <f t="shared" si="1"/>
        <v>57.56</v>
      </c>
      <c r="Q15" s="8" t="s">
        <v>39</v>
      </c>
      <c r="R15" s="8" t="s">
        <v>81</v>
      </c>
    </row>
    <row r="16" spans="1:18" s="3" customFormat="1" ht="34.5" customHeight="1" x14ac:dyDescent="0.15">
      <c r="A16" s="8">
        <v>11</v>
      </c>
      <c r="B16" s="9" t="s">
        <v>82</v>
      </c>
      <c r="C16" s="9" t="s">
        <v>83</v>
      </c>
      <c r="D16" s="9" t="s">
        <v>84</v>
      </c>
      <c r="E16" s="9" t="s">
        <v>55</v>
      </c>
      <c r="F16" s="10" t="s">
        <v>25</v>
      </c>
      <c r="G16" s="9" t="s">
        <v>26</v>
      </c>
      <c r="H16" s="9" t="s">
        <v>36</v>
      </c>
      <c r="I16" s="9" t="s">
        <v>85</v>
      </c>
      <c r="J16" s="9" t="s">
        <v>86</v>
      </c>
      <c r="K16" s="9" t="s">
        <v>87</v>
      </c>
      <c r="L16" s="12">
        <v>139</v>
      </c>
      <c r="M16" s="13">
        <v>80.34</v>
      </c>
      <c r="N16" s="13">
        <v>79.02</v>
      </c>
      <c r="O16" s="14">
        <f t="shared" si="0"/>
        <v>79.680000000000007</v>
      </c>
      <c r="P16" s="13">
        <f t="shared" si="1"/>
        <v>74.59</v>
      </c>
      <c r="Q16" s="8" t="s">
        <v>31</v>
      </c>
      <c r="R16" s="8"/>
    </row>
    <row r="17" spans="1:18" s="3" customFormat="1" ht="34.5" customHeight="1" x14ac:dyDescent="0.15">
      <c r="A17" s="11">
        <v>12</v>
      </c>
      <c r="B17" s="9" t="s">
        <v>88</v>
      </c>
      <c r="C17" s="9" t="s">
        <v>89</v>
      </c>
      <c r="D17" s="9" t="s">
        <v>90</v>
      </c>
      <c r="E17" s="9" t="s">
        <v>55</v>
      </c>
      <c r="F17" s="10" t="s">
        <v>25</v>
      </c>
      <c r="G17" s="9" t="s">
        <v>26</v>
      </c>
      <c r="H17" s="9" t="s">
        <v>61</v>
      </c>
      <c r="I17" s="9" t="s">
        <v>85</v>
      </c>
      <c r="J17" s="9" t="s">
        <v>91</v>
      </c>
      <c r="K17" s="9" t="s">
        <v>87</v>
      </c>
      <c r="L17" s="12">
        <v>133</v>
      </c>
      <c r="M17" s="13">
        <v>81.44</v>
      </c>
      <c r="N17" s="13">
        <v>80.58</v>
      </c>
      <c r="O17" s="14">
        <f t="shared" si="0"/>
        <v>81.009999999999991</v>
      </c>
      <c r="P17" s="13">
        <f t="shared" si="1"/>
        <v>73.754999999999995</v>
      </c>
      <c r="Q17" s="8" t="s">
        <v>31</v>
      </c>
      <c r="R17" s="8"/>
    </row>
    <row r="18" spans="1:18" s="3" customFormat="1" ht="34.5" customHeight="1" x14ac:dyDescent="0.15">
      <c r="A18" s="8">
        <v>13</v>
      </c>
      <c r="B18" s="9" t="s">
        <v>92</v>
      </c>
      <c r="C18" s="9" t="s">
        <v>93</v>
      </c>
      <c r="D18" s="9" t="s">
        <v>94</v>
      </c>
      <c r="E18" s="9" t="s">
        <v>24</v>
      </c>
      <c r="F18" s="10" t="s">
        <v>25</v>
      </c>
      <c r="G18" s="9" t="s">
        <v>26</v>
      </c>
      <c r="H18" s="9" t="s">
        <v>36</v>
      </c>
      <c r="I18" s="9" t="s">
        <v>85</v>
      </c>
      <c r="J18" s="9" t="s">
        <v>95</v>
      </c>
      <c r="K18" s="9" t="s">
        <v>87</v>
      </c>
      <c r="L18" s="12">
        <v>133</v>
      </c>
      <c r="M18" s="13">
        <v>81.12</v>
      </c>
      <c r="N18" s="13">
        <v>80.7</v>
      </c>
      <c r="O18" s="14">
        <f t="shared" si="0"/>
        <v>80.91</v>
      </c>
      <c r="P18" s="13">
        <f t="shared" si="1"/>
        <v>73.704999999999998</v>
      </c>
      <c r="Q18" s="8" t="s">
        <v>39</v>
      </c>
      <c r="R18" s="8"/>
    </row>
    <row r="19" spans="1:18" s="3" customFormat="1" ht="34.5" customHeight="1" x14ac:dyDescent="0.15">
      <c r="A19" s="11">
        <v>14</v>
      </c>
      <c r="B19" s="9" t="s">
        <v>96</v>
      </c>
      <c r="C19" s="9" t="s">
        <v>97</v>
      </c>
      <c r="D19" s="9" t="s">
        <v>98</v>
      </c>
      <c r="E19" s="9" t="s">
        <v>24</v>
      </c>
      <c r="F19" s="10" t="s">
        <v>25</v>
      </c>
      <c r="G19" s="9" t="s">
        <v>26</v>
      </c>
      <c r="H19" s="9" t="s">
        <v>99</v>
      </c>
      <c r="I19" s="9" t="s">
        <v>85</v>
      </c>
      <c r="J19" s="9" t="s">
        <v>100</v>
      </c>
      <c r="K19" s="9" t="s">
        <v>87</v>
      </c>
      <c r="L19" s="12">
        <v>133</v>
      </c>
      <c r="M19" s="13">
        <v>0</v>
      </c>
      <c r="N19" s="13">
        <v>0</v>
      </c>
      <c r="O19" s="14">
        <f t="shared" si="0"/>
        <v>0</v>
      </c>
      <c r="P19" s="13">
        <f t="shared" si="1"/>
        <v>33.25</v>
      </c>
      <c r="Q19" s="8" t="s">
        <v>39</v>
      </c>
      <c r="R19" s="8" t="s">
        <v>101</v>
      </c>
    </row>
    <row r="20" spans="1:18" s="3" customFormat="1" ht="34.5" customHeight="1" x14ac:dyDescent="0.15">
      <c r="A20" s="8">
        <v>15</v>
      </c>
      <c r="B20" s="9" t="s">
        <v>102</v>
      </c>
      <c r="C20" s="9" t="s">
        <v>103</v>
      </c>
      <c r="D20" s="9" t="s">
        <v>104</v>
      </c>
      <c r="E20" s="9" t="s">
        <v>24</v>
      </c>
      <c r="F20" s="10" t="s">
        <v>25</v>
      </c>
      <c r="G20" s="9" t="s">
        <v>26</v>
      </c>
      <c r="H20" s="9" t="s">
        <v>61</v>
      </c>
      <c r="I20" s="9" t="s">
        <v>105</v>
      </c>
      <c r="J20" s="9" t="s">
        <v>106</v>
      </c>
      <c r="K20" s="9" t="s">
        <v>107</v>
      </c>
      <c r="L20" s="12">
        <v>164</v>
      </c>
      <c r="M20" s="13">
        <v>81.52</v>
      </c>
      <c r="N20" s="13">
        <v>82.42</v>
      </c>
      <c r="O20" s="14">
        <f t="shared" si="0"/>
        <v>81.97</v>
      </c>
      <c r="P20" s="13">
        <f t="shared" si="1"/>
        <v>81.984999999999999</v>
      </c>
      <c r="Q20" s="8" t="s">
        <v>31</v>
      </c>
      <c r="R20" s="8"/>
    </row>
    <row r="21" spans="1:18" s="3" customFormat="1" ht="34.5" customHeight="1" x14ac:dyDescent="0.15">
      <c r="A21" s="11">
        <v>16</v>
      </c>
      <c r="B21" s="9" t="s">
        <v>108</v>
      </c>
      <c r="C21" s="9" t="s">
        <v>109</v>
      </c>
      <c r="D21" s="9" t="s">
        <v>110</v>
      </c>
      <c r="E21" s="9" t="s">
        <v>24</v>
      </c>
      <c r="F21" s="10" t="s">
        <v>25</v>
      </c>
      <c r="G21" s="9" t="s">
        <v>26</v>
      </c>
      <c r="H21" s="9" t="s">
        <v>43</v>
      </c>
      <c r="I21" s="9" t="s">
        <v>105</v>
      </c>
      <c r="J21" s="9" t="s">
        <v>111</v>
      </c>
      <c r="K21" s="9" t="s">
        <v>107</v>
      </c>
      <c r="L21" s="12">
        <v>166</v>
      </c>
      <c r="M21" s="13">
        <v>79.98</v>
      </c>
      <c r="N21" s="13">
        <v>79.58</v>
      </c>
      <c r="O21" s="14">
        <f t="shared" si="0"/>
        <v>79.78</v>
      </c>
      <c r="P21" s="13">
        <f t="shared" si="1"/>
        <v>81.39</v>
      </c>
      <c r="Q21" s="8" t="s">
        <v>31</v>
      </c>
      <c r="R21" s="8"/>
    </row>
    <row r="22" spans="1:18" s="3" customFormat="1" ht="34.5" customHeight="1" x14ac:dyDescent="0.15">
      <c r="A22" s="8">
        <v>17</v>
      </c>
      <c r="B22" s="9" t="s">
        <v>112</v>
      </c>
      <c r="C22" s="9" t="s">
        <v>113</v>
      </c>
      <c r="D22" s="9" t="s">
        <v>114</v>
      </c>
      <c r="E22" s="9" t="s">
        <v>55</v>
      </c>
      <c r="F22" s="10" t="s">
        <v>25</v>
      </c>
      <c r="G22" s="9" t="s">
        <v>26</v>
      </c>
      <c r="H22" s="9" t="s">
        <v>50</v>
      </c>
      <c r="I22" s="9" t="s">
        <v>105</v>
      </c>
      <c r="J22" s="9" t="s">
        <v>115</v>
      </c>
      <c r="K22" s="9" t="s">
        <v>107</v>
      </c>
      <c r="L22" s="12">
        <v>161</v>
      </c>
      <c r="M22" s="13">
        <v>81.819999999999993</v>
      </c>
      <c r="N22" s="13">
        <v>81.3</v>
      </c>
      <c r="O22" s="13">
        <f t="shared" si="0"/>
        <v>81.56</v>
      </c>
      <c r="P22" s="13">
        <f t="shared" si="1"/>
        <v>81.03</v>
      </c>
      <c r="Q22" s="8" t="s">
        <v>31</v>
      </c>
      <c r="R22" s="8"/>
    </row>
    <row r="23" spans="1:18" s="3" customFormat="1" ht="34.5" customHeight="1" x14ac:dyDescent="0.15">
      <c r="A23" s="11">
        <v>18</v>
      </c>
      <c r="B23" s="9" t="s">
        <v>116</v>
      </c>
      <c r="C23" s="9" t="s">
        <v>117</v>
      </c>
      <c r="D23" s="9" t="s">
        <v>118</v>
      </c>
      <c r="E23" s="9" t="s">
        <v>24</v>
      </c>
      <c r="F23" s="10" t="s">
        <v>25</v>
      </c>
      <c r="G23" s="9" t="s">
        <v>26</v>
      </c>
      <c r="H23" s="9" t="s">
        <v>36</v>
      </c>
      <c r="I23" s="9" t="s">
        <v>105</v>
      </c>
      <c r="J23" s="9" t="s">
        <v>119</v>
      </c>
      <c r="K23" s="9" t="s">
        <v>107</v>
      </c>
      <c r="L23" s="12">
        <v>166</v>
      </c>
      <c r="M23" s="13">
        <v>79.040000000000006</v>
      </c>
      <c r="N23" s="13">
        <v>77.599999999999994</v>
      </c>
      <c r="O23" s="14">
        <f t="shared" si="0"/>
        <v>78.319999999999993</v>
      </c>
      <c r="P23" s="13">
        <f t="shared" si="1"/>
        <v>80.66</v>
      </c>
      <c r="Q23" s="8" t="s">
        <v>31</v>
      </c>
      <c r="R23" s="8"/>
    </row>
    <row r="24" spans="1:18" s="3" customFormat="1" ht="34.5" customHeight="1" x14ac:dyDescent="0.15">
      <c r="A24" s="8">
        <v>19</v>
      </c>
      <c r="B24" s="9" t="s">
        <v>120</v>
      </c>
      <c r="C24" s="9" t="s">
        <v>121</v>
      </c>
      <c r="D24" s="9" t="s">
        <v>122</v>
      </c>
      <c r="E24" s="9" t="s">
        <v>24</v>
      </c>
      <c r="F24" s="10" t="s">
        <v>25</v>
      </c>
      <c r="G24" s="9" t="s">
        <v>26</v>
      </c>
      <c r="H24" s="9" t="s">
        <v>61</v>
      </c>
      <c r="I24" s="9" t="s">
        <v>105</v>
      </c>
      <c r="J24" s="9" t="s">
        <v>123</v>
      </c>
      <c r="K24" s="9" t="s">
        <v>107</v>
      </c>
      <c r="L24" s="12">
        <v>162</v>
      </c>
      <c r="M24" s="13">
        <v>78.7</v>
      </c>
      <c r="N24" s="13">
        <v>81.040000000000006</v>
      </c>
      <c r="O24" s="14">
        <f t="shared" si="0"/>
        <v>79.87</v>
      </c>
      <c r="P24" s="13">
        <f t="shared" si="1"/>
        <v>80.435000000000002</v>
      </c>
      <c r="Q24" s="8" t="s">
        <v>39</v>
      </c>
      <c r="R24" s="8"/>
    </row>
    <row r="25" spans="1:18" s="3" customFormat="1" ht="34.5" customHeight="1" x14ac:dyDescent="0.15">
      <c r="A25" s="11">
        <v>20</v>
      </c>
      <c r="B25" s="9" t="s">
        <v>124</v>
      </c>
      <c r="C25" s="9" t="s">
        <v>125</v>
      </c>
      <c r="D25" s="9" t="s">
        <v>126</v>
      </c>
      <c r="E25" s="9" t="s">
        <v>24</v>
      </c>
      <c r="F25" s="10" t="s">
        <v>25</v>
      </c>
      <c r="G25" s="9" t="s">
        <v>26</v>
      </c>
      <c r="H25" s="9" t="s">
        <v>36</v>
      </c>
      <c r="I25" s="9" t="s">
        <v>105</v>
      </c>
      <c r="J25" s="9" t="s">
        <v>127</v>
      </c>
      <c r="K25" s="9" t="s">
        <v>107</v>
      </c>
      <c r="L25" s="12">
        <v>163</v>
      </c>
      <c r="M25" s="13">
        <v>78.62</v>
      </c>
      <c r="N25" s="13">
        <v>79.58</v>
      </c>
      <c r="O25" s="14">
        <f t="shared" si="0"/>
        <v>79.099999999999994</v>
      </c>
      <c r="P25" s="13">
        <f t="shared" si="1"/>
        <v>80.3</v>
      </c>
      <c r="Q25" s="8" t="s">
        <v>39</v>
      </c>
      <c r="R25" s="8"/>
    </row>
    <row r="26" spans="1:18" s="3" customFormat="1" ht="34.5" customHeight="1" x14ac:dyDescent="0.15">
      <c r="A26" s="8">
        <v>21</v>
      </c>
      <c r="B26" s="9" t="s">
        <v>128</v>
      </c>
      <c r="C26" s="9" t="s">
        <v>129</v>
      </c>
      <c r="D26" s="9" t="s">
        <v>130</v>
      </c>
      <c r="E26" s="9" t="s">
        <v>24</v>
      </c>
      <c r="F26" s="10" t="s">
        <v>25</v>
      </c>
      <c r="G26" s="9" t="s">
        <v>26</v>
      </c>
      <c r="H26" s="9" t="s">
        <v>131</v>
      </c>
      <c r="I26" s="9" t="s">
        <v>105</v>
      </c>
      <c r="J26" s="9" t="s">
        <v>132</v>
      </c>
      <c r="K26" s="9" t="s">
        <v>107</v>
      </c>
      <c r="L26" s="12">
        <v>161</v>
      </c>
      <c r="M26" s="13">
        <v>78.38</v>
      </c>
      <c r="N26" s="13">
        <v>80.62</v>
      </c>
      <c r="O26" s="14">
        <f t="shared" si="0"/>
        <v>79.5</v>
      </c>
      <c r="P26" s="13">
        <f t="shared" si="1"/>
        <v>80</v>
      </c>
      <c r="Q26" s="8" t="s">
        <v>39</v>
      </c>
      <c r="R26" s="8"/>
    </row>
    <row r="27" spans="1:18" s="3" customFormat="1" ht="34.5" customHeight="1" x14ac:dyDescent="0.15">
      <c r="A27" s="11">
        <v>22</v>
      </c>
      <c r="B27" s="9" t="s">
        <v>133</v>
      </c>
      <c r="C27" s="9" t="s">
        <v>134</v>
      </c>
      <c r="D27" s="9" t="s">
        <v>135</v>
      </c>
      <c r="E27" s="9" t="s">
        <v>24</v>
      </c>
      <c r="F27" s="10" t="s">
        <v>25</v>
      </c>
      <c r="G27" s="9" t="s">
        <v>26</v>
      </c>
      <c r="H27" s="9" t="s">
        <v>56</v>
      </c>
      <c r="I27" s="9" t="s">
        <v>105</v>
      </c>
      <c r="J27" s="9" t="s">
        <v>136</v>
      </c>
      <c r="K27" s="9" t="s">
        <v>107</v>
      </c>
      <c r="L27" s="12">
        <v>161</v>
      </c>
      <c r="M27" s="13">
        <v>78.34</v>
      </c>
      <c r="N27" s="13">
        <v>78.06</v>
      </c>
      <c r="O27" s="14">
        <f t="shared" si="0"/>
        <v>78.2</v>
      </c>
      <c r="P27" s="13">
        <f t="shared" si="1"/>
        <v>79.349999999999994</v>
      </c>
      <c r="Q27" s="8" t="s">
        <v>39</v>
      </c>
      <c r="R27" s="8"/>
    </row>
    <row r="28" spans="1:18" s="3" customFormat="1" ht="34.5" customHeight="1" x14ac:dyDescent="0.15">
      <c r="A28" s="8">
        <v>23</v>
      </c>
      <c r="B28" s="9" t="s">
        <v>137</v>
      </c>
      <c r="C28" s="9" t="s">
        <v>138</v>
      </c>
      <c r="D28" s="9" t="s">
        <v>139</v>
      </c>
      <c r="E28" s="9" t="s">
        <v>24</v>
      </c>
      <c r="F28" s="10" t="s">
        <v>25</v>
      </c>
      <c r="G28" s="9" t="s">
        <v>26</v>
      </c>
      <c r="H28" s="9" t="s">
        <v>71</v>
      </c>
      <c r="I28" s="9" t="s">
        <v>140</v>
      </c>
      <c r="J28" s="9" t="s">
        <v>51</v>
      </c>
      <c r="K28" s="9" t="s">
        <v>141</v>
      </c>
      <c r="L28" s="12">
        <v>150</v>
      </c>
      <c r="M28" s="13">
        <v>81.34</v>
      </c>
      <c r="N28" s="13">
        <v>80.5</v>
      </c>
      <c r="O28" s="14">
        <f t="shared" si="0"/>
        <v>80.92</v>
      </c>
      <c r="P28" s="13">
        <f t="shared" si="1"/>
        <v>77.960000000000008</v>
      </c>
      <c r="Q28" s="8" t="s">
        <v>31</v>
      </c>
      <c r="R28" s="8"/>
    </row>
    <row r="29" spans="1:18" s="3" customFormat="1" ht="34.5" customHeight="1" x14ac:dyDescent="0.15">
      <c r="A29" s="11">
        <v>24</v>
      </c>
      <c r="B29" s="9" t="s">
        <v>142</v>
      </c>
      <c r="C29" s="9" t="s">
        <v>143</v>
      </c>
      <c r="D29" s="9" t="s">
        <v>144</v>
      </c>
      <c r="E29" s="9" t="s">
        <v>24</v>
      </c>
      <c r="F29" s="10" t="s">
        <v>25</v>
      </c>
      <c r="G29" s="9" t="s">
        <v>26</v>
      </c>
      <c r="H29" s="9" t="s">
        <v>43</v>
      </c>
      <c r="I29" s="9" t="s">
        <v>145</v>
      </c>
      <c r="J29" s="9" t="s">
        <v>146</v>
      </c>
      <c r="K29" s="9" t="s">
        <v>141</v>
      </c>
      <c r="L29" s="12">
        <v>151</v>
      </c>
      <c r="M29" s="13">
        <v>82.14</v>
      </c>
      <c r="N29" s="13">
        <v>78.459999999999994</v>
      </c>
      <c r="O29" s="14">
        <f t="shared" si="0"/>
        <v>80.3</v>
      </c>
      <c r="P29" s="13">
        <f t="shared" si="1"/>
        <v>77.900000000000006</v>
      </c>
      <c r="Q29" s="8" t="s">
        <v>31</v>
      </c>
      <c r="R29" s="8"/>
    </row>
    <row r="30" spans="1:18" s="3" customFormat="1" ht="34.5" customHeight="1" x14ac:dyDescent="0.15">
      <c r="A30" s="8">
        <v>25</v>
      </c>
      <c r="B30" s="9" t="s">
        <v>147</v>
      </c>
      <c r="C30" s="9" t="s">
        <v>148</v>
      </c>
      <c r="D30" s="9" t="s">
        <v>149</v>
      </c>
      <c r="E30" s="9" t="s">
        <v>24</v>
      </c>
      <c r="F30" s="10" t="s">
        <v>25</v>
      </c>
      <c r="G30" s="9" t="s">
        <v>26</v>
      </c>
      <c r="H30" s="9" t="s">
        <v>61</v>
      </c>
      <c r="I30" s="9" t="s">
        <v>140</v>
      </c>
      <c r="J30" s="9" t="s">
        <v>150</v>
      </c>
      <c r="K30" s="9" t="s">
        <v>141</v>
      </c>
      <c r="L30" s="12">
        <v>150</v>
      </c>
      <c r="M30" s="13">
        <v>81.459999999999994</v>
      </c>
      <c r="N30" s="13">
        <v>80</v>
      </c>
      <c r="O30" s="14">
        <f t="shared" si="0"/>
        <v>80.72999999999999</v>
      </c>
      <c r="P30" s="13">
        <f t="shared" si="1"/>
        <v>77.864999999999995</v>
      </c>
      <c r="Q30" s="8" t="s">
        <v>31</v>
      </c>
      <c r="R30" s="8"/>
    </row>
    <row r="31" spans="1:18" s="3" customFormat="1" ht="34.5" customHeight="1" x14ac:dyDescent="0.15">
      <c r="A31" s="11">
        <v>26</v>
      </c>
      <c r="B31" s="9" t="s">
        <v>151</v>
      </c>
      <c r="C31" s="9" t="s">
        <v>152</v>
      </c>
      <c r="D31" s="9" t="s">
        <v>153</v>
      </c>
      <c r="E31" s="9" t="s">
        <v>24</v>
      </c>
      <c r="F31" s="10" t="s">
        <v>25</v>
      </c>
      <c r="G31" s="9" t="s">
        <v>26</v>
      </c>
      <c r="H31" s="9" t="s">
        <v>71</v>
      </c>
      <c r="I31" s="9" t="s">
        <v>140</v>
      </c>
      <c r="J31" s="9" t="s">
        <v>51</v>
      </c>
      <c r="K31" s="9" t="s">
        <v>141</v>
      </c>
      <c r="L31" s="12">
        <v>147</v>
      </c>
      <c r="M31" s="13">
        <v>81.96</v>
      </c>
      <c r="N31" s="13">
        <v>79.2</v>
      </c>
      <c r="O31" s="14">
        <f t="shared" si="0"/>
        <v>80.58</v>
      </c>
      <c r="P31" s="13">
        <f t="shared" si="1"/>
        <v>77.039999999999992</v>
      </c>
      <c r="Q31" s="8" t="s">
        <v>39</v>
      </c>
      <c r="R31" s="8"/>
    </row>
    <row r="32" spans="1:18" s="3" customFormat="1" ht="34.5" customHeight="1" x14ac:dyDescent="0.15">
      <c r="A32" s="8">
        <v>27</v>
      </c>
      <c r="B32" s="9" t="s">
        <v>154</v>
      </c>
      <c r="C32" s="9" t="s">
        <v>155</v>
      </c>
      <c r="D32" s="9" t="s">
        <v>156</v>
      </c>
      <c r="E32" s="9" t="s">
        <v>24</v>
      </c>
      <c r="F32" s="10" t="s">
        <v>25</v>
      </c>
      <c r="G32" s="9" t="s">
        <v>26</v>
      </c>
      <c r="H32" s="9" t="s">
        <v>36</v>
      </c>
      <c r="I32" s="9" t="s">
        <v>140</v>
      </c>
      <c r="J32" s="9" t="s">
        <v>157</v>
      </c>
      <c r="K32" s="9" t="s">
        <v>141</v>
      </c>
      <c r="L32" s="12">
        <v>147</v>
      </c>
      <c r="M32" s="13">
        <v>81</v>
      </c>
      <c r="N32" s="13">
        <v>79.239999999999995</v>
      </c>
      <c r="O32" s="14">
        <f t="shared" si="0"/>
        <v>80.12</v>
      </c>
      <c r="P32" s="13">
        <f t="shared" si="1"/>
        <v>76.81</v>
      </c>
      <c r="Q32" s="8" t="s">
        <v>39</v>
      </c>
      <c r="R32" s="8"/>
    </row>
    <row r="33" spans="1:18" s="3" customFormat="1" ht="34.5" customHeight="1" x14ac:dyDescent="0.15">
      <c r="A33" s="11">
        <v>28</v>
      </c>
      <c r="B33" s="9" t="s">
        <v>158</v>
      </c>
      <c r="C33" s="9" t="s">
        <v>159</v>
      </c>
      <c r="D33" s="9" t="s">
        <v>160</v>
      </c>
      <c r="E33" s="9" t="s">
        <v>24</v>
      </c>
      <c r="F33" s="10" t="s">
        <v>25</v>
      </c>
      <c r="G33" s="9" t="s">
        <v>26</v>
      </c>
      <c r="H33" s="9" t="s">
        <v>71</v>
      </c>
      <c r="I33" s="9" t="s">
        <v>140</v>
      </c>
      <c r="J33" s="9" t="s">
        <v>51</v>
      </c>
      <c r="K33" s="9" t="s">
        <v>141</v>
      </c>
      <c r="L33" s="12">
        <v>147</v>
      </c>
      <c r="M33" s="13">
        <v>79.760000000000005</v>
      </c>
      <c r="N33" s="13">
        <v>79.58</v>
      </c>
      <c r="O33" s="14">
        <f t="shared" si="0"/>
        <v>79.67</v>
      </c>
      <c r="P33" s="13">
        <f t="shared" si="1"/>
        <v>76.585000000000008</v>
      </c>
      <c r="Q33" s="8" t="s">
        <v>39</v>
      </c>
      <c r="R33" s="8"/>
    </row>
    <row r="34" spans="1:18" s="3" customFormat="1" ht="34.5" customHeight="1" x14ac:dyDescent="0.15">
      <c r="A34" s="8">
        <v>29</v>
      </c>
      <c r="B34" s="9" t="s">
        <v>161</v>
      </c>
      <c r="C34" s="9" t="s">
        <v>162</v>
      </c>
      <c r="D34" s="9" t="s">
        <v>163</v>
      </c>
      <c r="E34" s="9" t="s">
        <v>24</v>
      </c>
      <c r="F34" s="10" t="s">
        <v>25</v>
      </c>
      <c r="G34" s="9" t="s">
        <v>26</v>
      </c>
      <c r="H34" s="9" t="s">
        <v>43</v>
      </c>
      <c r="I34" s="9" t="s">
        <v>140</v>
      </c>
      <c r="J34" s="9" t="s">
        <v>38</v>
      </c>
      <c r="K34" s="9" t="s">
        <v>141</v>
      </c>
      <c r="L34" s="12">
        <v>150</v>
      </c>
      <c r="M34" s="13">
        <v>77.459999999999994</v>
      </c>
      <c r="N34" s="13">
        <v>76.7</v>
      </c>
      <c r="O34" s="14">
        <f t="shared" si="0"/>
        <v>77.08</v>
      </c>
      <c r="P34" s="13">
        <f t="shared" si="1"/>
        <v>76.039999999999992</v>
      </c>
      <c r="Q34" s="8" t="s">
        <v>39</v>
      </c>
      <c r="R34" s="8"/>
    </row>
    <row r="35" spans="1:18" s="3" customFormat="1" ht="34.5" customHeight="1" x14ac:dyDescent="0.15">
      <c r="A35" s="11">
        <v>30</v>
      </c>
      <c r="B35" s="9" t="s">
        <v>164</v>
      </c>
      <c r="C35" s="9" t="s">
        <v>165</v>
      </c>
      <c r="D35" s="9" t="s">
        <v>54</v>
      </c>
      <c r="E35" s="9" t="s">
        <v>24</v>
      </c>
      <c r="F35" s="10" t="s">
        <v>25</v>
      </c>
      <c r="G35" s="9" t="s">
        <v>26</v>
      </c>
      <c r="H35" s="9" t="s">
        <v>71</v>
      </c>
      <c r="I35" s="9" t="s">
        <v>140</v>
      </c>
      <c r="J35" s="9" t="s">
        <v>166</v>
      </c>
      <c r="K35" s="9" t="s">
        <v>141</v>
      </c>
      <c r="L35" s="12">
        <v>148</v>
      </c>
      <c r="M35" s="13">
        <v>81.180000000000007</v>
      </c>
      <c r="N35" s="13">
        <v>51</v>
      </c>
      <c r="O35" s="14">
        <f t="shared" si="0"/>
        <v>66.09</v>
      </c>
      <c r="P35" s="13">
        <f t="shared" si="1"/>
        <v>70.045000000000002</v>
      </c>
      <c r="Q35" s="8" t="s">
        <v>39</v>
      </c>
      <c r="R35" s="8"/>
    </row>
    <row r="36" spans="1:18" s="3" customFormat="1" ht="34.5" customHeight="1" x14ac:dyDescent="0.15">
      <c r="A36" s="8">
        <v>31</v>
      </c>
      <c r="B36" s="9" t="s">
        <v>167</v>
      </c>
      <c r="C36" s="9" t="s">
        <v>168</v>
      </c>
      <c r="D36" s="9" t="s">
        <v>169</v>
      </c>
      <c r="E36" s="9" t="s">
        <v>24</v>
      </c>
      <c r="F36" s="10" t="s">
        <v>25</v>
      </c>
      <c r="G36" s="9" t="s">
        <v>26</v>
      </c>
      <c r="H36" s="9" t="s">
        <v>71</v>
      </c>
      <c r="I36" s="9" t="s">
        <v>170</v>
      </c>
      <c r="J36" s="9" t="s">
        <v>157</v>
      </c>
      <c r="K36" s="9" t="s">
        <v>171</v>
      </c>
      <c r="L36" s="12">
        <v>158</v>
      </c>
      <c r="M36" s="13">
        <v>79.66</v>
      </c>
      <c r="N36" s="13">
        <v>79.239999999999995</v>
      </c>
      <c r="O36" s="14">
        <v>79.45</v>
      </c>
      <c r="P36" s="13">
        <f t="shared" si="1"/>
        <v>79.224999999999994</v>
      </c>
      <c r="Q36" s="8" t="s">
        <v>31</v>
      </c>
      <c r="R36" s="8"/>
    </row>
    <row r="37" spans="1:18" s="3" customFormat="1" ht="34.5" customHeight="1" x14ac:dyDescent="0.15">
      <c r="A37" s="11">
        <v>32</v>
      </c>
      <c r="B37" s="9" t="s">
        <v>172</v>
      </c>
      <c r="C37" s="9" t="s">
        <v>173</v>
      </c>
      <c r="D37" s="9" t="s">
        <v>174</v>
      </c>
      <c r="E37" s="9" t="s">
        <v>24</v>
      </c>
      <c r="F37" s="10" t="s">
        <v>25</v>
      </c>
      <c r="G37" s="9" t="s">
        <v>26</v>
      </c>
      <c r="H37" s="9" t="s">
        <v>175</v>
      </c>
      <c r="I37" s="9" t="s">
        <v>176</v>
      </c>
      <c r="J37" s="9" t="s">
        <v>177</v>
      </c>
      <c r="K37" s="9" t="s">
        <v>171</v>
      </c>
      <c r="L37" s="12">
        <v>155</v>
      </c>
      <c r="M37" s="13">
        <v>79.680000000000007</v>
      </c>
      <c r="N37" s="13">
        <v>80.28</v>
      </c>
      <c r="O37" s="14">
        <v>79.98</v>
      </c>
      <c r="P37" s="13">
        <f t="shared" si="1"/>
        <v>78.740000000000009</v>
      </c>
      <c r="Q37" s="8" t="s">
        <v>39</v>
      </c>
      <c r="R37" s="8"/>
    </row>
    <row r="38" spans="1:18" s="3" customFormat="1" ht="34.5" customHeight="1" x14ac:dyDescent="0.15">
      <c r="A38" s="8">
        <v>33</v>
      </c>
      <c r="B38" s="9" t="s">
        <v>178</v>
      </c>
      <c r="C38" s="9" t="s">
        <v>179</v>
      </c>
      <c r="D38" s="9" t="s">
        <v>180</v>
      </c>
      <c r="E38" s="9" t="s">
        <v>24</v>
      </c>
      <c r="F38" s="10" t="s">
        <v>25</v>
      </c>
      <c r="G38" s="9" t="s">
        <v>26</v>
      </c>
      <c r="H38" s="9" t="s">
        <v>50</v>
      </c>
      <c r="I38" s="9" t="s">
        <v>170</v>
      </c>
      <c r="J38" s="9" t="s">
        <v>181</v>
      </c>
      <c r="K38" s="9" t="s">
        <v>171</v>
      </c>
      <c r="L38" s="12">
        <v>155</v>
      </c>
      <c r="M38" s="13">
        <v>79.819999999999993</v>
      </c>
      <c r="N38" s="13">
        <v>79.8</v>
      </c>
      <c r="O38" s="14">
        <v>79.81</v>
      </c>
      <c r="P38" s="13">
        <f t="shared" si="1"/>
        <v>78.655000000000001</v>
      </c>
      <c r="Q38" s="8" t="s">
        <v>39</v>
      </c>
      <c r="R38" s="8"/>
    </row>
  </sheetData>
  <sortState xmlns:xlrd2="http://schemas.microsoft.com/office/spreadsheetml/2017/richdata2" ref="A6:R38">
    <sortCondition ref="K6:K38"/>
    <sortCondition descending="1" ref="P6:P38"/>
  </sortState>
  <mergeCells count="19">
    <mergeCell ref="J4:J5"/>
    <mergeCell ref="K4:K5"/>
    <mergeCell ref="L4:L5"/>
    <mergeCell ref="P4:P5"/>
    <mergeCell ref="Q4:Q5"/>
    <mergeCell ref="R4:R5"/>
    <mergeCell ref="A1:N1"/>
    <mergeCell ref="A2:R2"/>
    <mergeCell ref="A3:R3"/>
    <mergeCell ref="M4:O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8" type="noConversion"/>
  <printOptions horizontalCentered="1"/>
  <pageMargins left="0.15748031496063" right="0.15748031496063" top="0.31458333333333299" bottom="0.39305555555555599" header="0.196527777777778" footer="3.8888888888888903E-2"/>
  <pageSetup paperSize="9" scale="8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成绩及进入体检人员公布</vt:lpstr>
      <vt:lpstr>成绩及进入体检人员公布!Print_Titles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二师继教院综合办公室</dc:creator>
  <cp:lastModifiedBy>满惠科技</cp:lastModifiedBy>
  <cp:lastPrinted>2022-07-28T07:56:00Z</cp:lastPrinted>
  <dcterms:created xsi:type="dcterms:W3CDTF">2021-07-16T00:43:00Z</dcterms:created>
  <dcterms:modified xsi:type="dcterms:W3CDTF">2022-12-30T14:12:35Z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5D967C3DAF9946BBB68863E19FB08B10</vt:lpwstr>
  </property>
  <property fmtid="{D5CDD505-2E9C-101B-9397-08002B2CF9AE}" pid="3" name="KSOProductBuildVer">
    <vt:lpwstr>2052-11.1.0.11875</vt:lpwstr>
  </property>
</Properties>
</file>